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19/Razsirjena statistika/"/>
    </mc:Choice>
  </mc:AlternateContent>
  <xr:revisionPtr revIDLastSave="181" documentId="8_{A1E9CD2C-344A-4946-A508-D64850F7815B}" xr6:coauthVersionLast="41" xr6:coauthVersionMax="41" xr10:uidLastSave="{ECB85F52-2C1F-4C84-8C5C-2ED037849053}"/>
  <bookViews>
    <workbookView xWindow="-120" yWindow="-120" windowWidth="29040" windowHeight="15840" tabRatio="705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Investicijski kuponi" sheetId="8" r:id="rId8"/>
    <sheet name="Svežnji" sheetId="9" r:id="rId9"/>
    <sheet name="Promet članov" sheetId="10" r:id="rId10"/>
    <sheet name="Posli članov" sheetId="11" r:id="rId11"/>
  </sheets>
  <definedNames>
    <definedName name="_xlnm.Print_Area" localSheetId="4">Delnice!$A:$R</definedName>
    <definedName name="_xlnm.Print_Area" localSheetId="2">Indeksi!$A$1:$G$8</definedName>
    <definedName name="_xlnm.Print_Area" localSheetId="7">'Investicijski kuponi'!$A:$O</definedName>
    <definedName name="_xlnm.Print_Area" localSheetId="5">Obveznice!$A:$R</definedName>
    <definedName name="_xlnm.Print_Area" localSheetId="1">Pregled!$A$1:$E$39</definedName>
    <definedName name="_xlnm.Print_Area" localSheetId="6">'Strukturirani produkti'!$A:$N</definedName>
    <definedName name="_xlnm.Print_Area" localSheetId="3">'Top 10'!$A$1:$H$43</definedName>
    <definedName name="_xlnm.Print_Titles" localSheetId="4">Delnice!$1:$1</definedName>
    <definedName name="_xlnm.Print_Titles" localSheetId="5">Obveznice!$1:$1</definedName>
    <definedName name="_xlnm.Print_Titles" localSheetId="8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2" l="1"/>
  <c r="B32" i="2" l="1"/>
  <c r="E16" i="2"/>
  <c r="D16" i="2"/>
  <c r="C16" i="2"/>
  <c r="B16" i="2"/>
  <c r="E15" i="2"/>
  <c r="D15" i="2"/>
  <c r="C15" i="2"/>
  <c r="B15" i="2"/>
  <c r="C11" i="2"/>
  <c r="C2" i="2"/>
  <c r="B2" i="2"/>
</calcChain>
</file>

<file path=xl/sharedStrings.xml><?xml version="1.0" encoding="utf-8"?>
<sst xmlns="http://schemas.openxmlformats.org/spreadsheetml/2006/main" count="549" uniqueCount="178">
  <si>
    <t>Ljubljanska borza - borzni trg</t>
  </si>
  <si>
    <t>Statistično poročilo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</si>
  <si>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</si>
  <si>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</si>
  <si>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</si>
  <si>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</si>
  <si>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</si>
  <si>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</si>
  <si>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</si>
  <si>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Promet investicijskih kuponov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</si>
  <si>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</si>
  <si>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</si>
  <si>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</si>
  <si>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</si>
  <si>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</si>
  <si>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</si>
  <si>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</t>
  </si>
  <si>
    <t>Delnice</t>
  </si>
  <si>
    <t>Obveznice</t>
  </si>
  <si>
    <t>Komercialni zapisi</t>
  </si>
  <si>
    <t>Zakladne menice</t>
  </si>
  <si>
    <t>Strukturirani produkti</t>
  </si>
  <si>
    <t>Investicijski kuponi</t>
  </si>
  <si>
    <t>Delnice - promet s svežnji</t>
  </si>
  <si>
    <t>Obveznice - promet s svežnji</t>
  </si>
  <si>
    <t>Skupni promet</t>
  </si>
  <si>
    <t>Količina</t>
  </si>
  <si>
    <t>Število poslov</t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</si>
  <si>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</si>
  <si>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</si>
  <si>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</si>
  <si>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</si>
  <si>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</si>
  <si>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</si>
  <si>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</si>
  <si>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</si>
  <si>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</si>
  <si>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</si>
  <si>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</si>
  <si>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</si>
  <si>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</si>
  <si>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</si>
  <si>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</si>
  <si>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</si>
  <si>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</si>
  <si>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</si>
  <si>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</si>
  <si>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</si>
  <si>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</si>
  <si>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</si>
  <si>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</si>
  <si>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</si>
  <si>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VHDR</t>
  </si>
  <si>
    <t>SI0021111313</t>
  </si>
  <si>
    <t>Vipa Holding d.d.</t>
  </si>
  <si>
    <t>B</t>
  </si>
  <si>
    <t>ST1R</t>
  </si>
  <si>
    <t>SI0021112105</t>
  </si>
  <si>
    <t>Hram Holding d.d.</t>
  </si>
  <si>
    <t>NLBR</t>
  </si>
  <si>
    <t>SI0021117344</t>
  </si>
  <si>
    <t>NLB d.d.</t>
  </si>
  <si>
    <t>A</t>
  </si>
  <si>
    <t>PPDT</t>
  </si>
  <si>
    <t>SI0021200884</t>
  </si>
  <si>
    <t>Skupina Prva d.d.</t>
  </si>
  <si>
    <t>PETG</t>
  </si>
  <si>
    <t>SI0031102153</t>
  </si>
  <si>
    <t>Petrol d.d.</t>
  </si>
  <si>
    <t>KRKG</t>
  </si>
  <si>
    <t>SI0031102120</t>
  </si>
  <si>
    <t>Krka d.d.</t>
  </si>
  <si>
    <t>SALR</t>
  </si>
  <si>
    <t>SI0031110453</t>
  </si>
  <si>
    <t>Salus d.d.</t>
  </si>
  <si>
    <t>TCRG</t>
  </si>
  <si>
    <t>SI0031100637</t>
  </si>
  <si>
    <t>Terme Catez d.d.</t>
  </si>
  <si>
    <t>CICG</t>
  </si>
  <si>
    <t>SI0031103805</t>
  </si>
  <si>
    <t>Cinkarna Celje d.d.</t>
  </si>
  <si>
    <t>ZVTG</t>
  </si>
  <si>
    <t>SI0021111651</t>
  </si>
  <si>
    <t>Zavarovalnica Triglav d.d.</t>
  </si>
  <si>
    <t>Top 10 delnic z najvišjim padcem tečaja</t>
  </si>
  <si>
    <t>DPRG</t>
  </si>
  <si>
    <t>SI0031107079</t>
  </si>
  <si>
    <t>Delo prodaja d.d.</t>
  </si>
  <si>
    <t>MELR</t>
  </si>
  <si>
    <t>SI0031100082</t>
  </si>
  <si>
    <t>Mercator d.d.</t>
  </si>
  <si>
    <t>KSFR</t>
  </si>
  <si>
    <t>SI0021113855</t>
  </si>
  <si>
    <t>KS Nalozbe d.d.</t>
  </si>
  <si>
    <t>CETG</t>
  </si>
  <si>
    <t>SI0031100843</t>
  </si>
  <si>
    <t>Cetis d.d.</t>
  </si>
  <si>
    <t>TLSG</t>
  </si>
  <si>
    <t>SI0031104290</t>
  </si>
  <si>
    <t>Telekom Slovenije d.d.</t>
  </si>
  <si>
    <t>UKIG</t>
  </si>
  <si>
    <t>SI0031108994</t>
  </si>
  <si>
    <t>Unior d.d.</t>
  </si>
  <si>
    <t>GHUG</t>
  </si>
  <si>
    <t>SI0031108655</t>
  </si>
  <si>
    <t>Union hoteli d.d.</t>
  </si>
  <si>
    <t>DATG</t>
  </si>
  <si>
    <t>SI0031117433</t>
  </si>
  <si>
    <t>Datalab d.d.</t>
  </si>
  <si>
    <t>LKPG</t>
  </si>
  <si>
    <t>SI0031101346</t>
  </si>
  <si>
    <t>Luka Koper d.d.</t>
  </si>
  <si>
    <t>\</t>
  </si>
  <si>
    <t>Top 10 najprometnejših delnic</t>
  </si>
  <si>
    <t>KDHR</t>
  </si>
  <si>
    <t>SI0031110461</t>
  </si>
  <si>
    <t>KD Group d.d.</t>
  </si>
  <si>
    <t>POSR</t>
  </si>
  <si>
    <t>SI0021110513</t>
  </si>
  <si>
    <t>Sava Re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</si>
  <si>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</si>
  <si>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</si>
  <si>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</si>
  <si>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</si>
  <si>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</si>
  <si>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</si>
  <si>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</si>
  <si>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365 max</t>
  </si>
  <si>
    <t>365 min</t>
  </si>
  <si>
    <t>AUCT</t>
  </si>
  <si>
    <t>CT</t>
  </si>
  <si>
    <t>IEKG</t>
  </si>
  <si>
    <t>SI0031100090</t>
  </si>
  <si>
    <t>Intereuropa d.d.</t>
  </si>
  <si>
    <t>SKDR</t>
  </si>
  <si>
    <t>SI0031110164</t>
  </si>
  <si>
    <t>KD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</si>
  <si>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</si>
  <si>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</si>
  <si>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</si>
  <si>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</si>
  <si>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</si>
  <si>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</si>
  <si>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</si>
  <si>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</si>
  <si>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AGO1</t>
  </si>
  <si>
    <t>SI0032103150</t>
  </si>
  <si>
    <t>AG d.d.</t>
  </si>
  <si>
    <t>D</t>
  </si>
  <si>
    <t>EUR</t>
  </si>
  <si>
    <t>KDH3</t>
  </si>
  <si>
    <t>SI0032103416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</si>
  <si>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</si>
  <si>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</si>
  <si>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</si>
  <si>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Zaključni</t>
  </si>
  <si>
    <t>Povprečni</t>
  </si>
  <si>
    <t>%</t>
  </si>
  <si>
    <t>ČVS</t>
  </si>
  <si>
    <t>Datum ČVS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</si>
  <si>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</si>
  <si>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</si>
  <si>
    <t>Član</t>
  </si>
  <si>
    <t>Skupaj</t>
  </si>
  <si>
    <t>Rang</t>
  </si>
  <si>
    <t>BKS BANK AG, BANCNA PODRUZNICA</t>
  </si>
  <si>
    <t>INTERKAPITAL VRIJEDNOSNI PAPIRI D.O.O.</t>
  </si>
  <si>
    <t>NOVA LJUBLJANSKA BANKA, D. D.</t>
  </si>
  <si>
    <t>ILIRIKA BORZNO POSREDNISKA HISA, D. D.</t>
  </si>
  <si>
    <t>WOOD &amp; COMPANY FINANCIAL SERVICES, A.S.</t>
  </si>
  <si>
    <t>RAIFFEISEN CENTROBANK AG</t>
  </si>
  <si>
    <t>NOVA KREDITNA BANKA MARIBOR, D. D.</t>
  </si>
  <si>
    <t>SKB BANKA, D. D.</t>
  </si>
  <si>
    <t>ERSTE GROUP BANK AG</t>
  </si>
  <si>
    <t>Posli</t>
  </si>
  <si>
    <t>2019-12-01 - 2019-12-31</t>
  </si>
  <si>
    <t>Delež</t>
  </si>
  <si>
    <t xml:space="preserve">Delež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</si>
</sst>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%"/>
    <numFmt numFmtId="165" formatCode="0.0000%"/>
  </numFmts>
  <fonts count="9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/>
      <top/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/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37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Protection="1"/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left" vertical="center"/>
    </xf>
    <xf numFmtId="4" fontId="7" fillId="2" borderId="6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49" fontId="6" fillId="2" borderId="6" xfId="0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Alignment="1" applyProtection="1">
      <alignment horizontal="center"/>
    </xf>
    <xf numFmtId="0" fontId="7" fillId="2" borderId="0" xfId="0" applyFont="1" applyFill="1" applyProtection="1"/>
    <xf numFmtId="49" fontId="7" fillId="2" borderId="0" xfId="0" applyNumberFormat="1" applyFont="1" applyFill="1" applyProtection="1"/>
    <xf numFmtId="4" fontId="7" fillId="2" borderId="0" xfId="0" applyNumberFormat="1" applyFont="1" applyFill="1" applyProtection="1"/>
    <xf numFmtId="10" fontId="7" fillId="2" borderId="6" xfId="1" applyNumberFormat="1" applyFont="1" applyFill="1" applyBorder="1" applyAlignment="1" applyProtection="1">
      <alignment horizontal="left" vertical="center"/>
    </xf>
    <xf numFmtId="10" fontId="7" fillId="2" borderId="6" xfId="0" applyNumberFormat="1" applyFont="1" applyFill="1" applyBorder="1" applyAlignment="1" applyProtection="1">
      <alignment horizontal="left" vertical="center"/>
    </xf>
    <xf numFmtId="43" fontId="7" fillId="2" borderId="0" xfId="2" applyFont="1" applyFill="1" applyProtection="1"/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3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showGridLines="0" tabSelected="1" zoomScale="140" zoomScaleNormal="140" workbookViewId="0">
      <selection activeCell="G15" sqref="G15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117" t="s">
        <v>175</v>
      </c>
    </row>
    <row r="15" spans="2:2" ht="15" customHeight="1" x14ac:dyDescent="0.2"/>
    <row r="17" spans="1:3" ht="28.5" customHeight="1" x14ac:dyDescent="0.2">
      <c r="A17" s="124" t="s">
        <v>2</v>
      </c>
      <c r="B17" s="124"/>
    </row>
    <row r="18" spans="1:3" ht="12.75" customHeight="1" x14ac:dyDescent="0.2">
      <c r="A18" s="3"/>
      <c r="B18" s="4"/>
      <c r="C18" s="4"/>
    </row>
    <row r="19" spans="1:3" ht="10.5" customHeight="1" x14ac:dyDescent="0.2">
      <c r="A19" s="3" t="s">
        <v>3</v>
      </c>
    </row>
    <row r="20" spans="1:3" ht="10.5" customHeight="1" x14ac:dyDescent="0.2">
      <c r="A20" s="3" t="s">
        <v>4</v>
      </c>
    </row>
    <row r="21" spans="1:3" ht="10.5" customHeight="1" x14ac:dyDescent="0.2">
      <c r="A21" s="3" t="s">
        <v>5</v>
      </c>
    </row>
    <row r="22" spans="1:3" ht="10.5" customHeight="1" x14ac:dyDescent="0.2">
      <c r="A22" s="3" t="s">
        <v>6</v>
      </c>
    </row>
    <row r="23" spans="1:3" ht="10.5" customHeight="1" x14ac:dyDescent="0.2">
      <c r="A23" s="3" t="s">
        <v>7</v>
      </c>
    </row>
    <row r="24" spans="1:3" ht="10.5" customHeight="1" x14ac:dyDescent="0.2">
      <c r="A24" s="3" t="s">
        <v>8</v>
      </c>
    </row>
    <row r="25" spans="1:3" ht="10.5" customHeight="1" x14ac:dyDescent="0.2">
      <c r="A25" s="3" t="s">
        <v>9</v>
      </c>
    </row>
    <row r="26" spans="1:3" ht="10.5" customHeight="1" x14ac:dyDescent="0.2">
      <c r="A26" s="3" t="s">
        <v>10</v>
      </c>
    </row>
    <row r="30" spans="1:3" ht="10.5" customHeight="1" x14ac:dyDescent="0.2">
      <c r="A30" s="125" t="s">
        <v>11</v>
      </c>
      <c r="B30" s="125"/>
    </row>
    <row r="31" spans="1:3" ht="10.5" customHeight="1" x14ac:dyDescent="0.2">
      <c r="A31" s="5" t="s">
        <v>12</v>
      </c>
    </row>
    <row r="32" spans="1:3" ht="10.5" customHeight="1" x14ac:dyDescent="0.2">
      <c r="A32" s="1" t="s">
        <v>13</v>
      </c>
    </row>
  </sheetData>
  <mergeCells count="2">
    <mergeCell ref="A17:B17"/>
    <mergeCell ref="A30:B30"/>
  </mergeCells>
  <hyperlinks>
    <hyperlink ref="A31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6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  <hyperlink ref="A25" location="'Investicijski kuponi'!A1" display="Promet investicijskih kuponov" xr:uid="{00000000-0004-0000-0000-000008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9797C-2A53-4996-9A6B-99D32783ACE8}">
  <dimension ref="A1:M15"/>
  <sheetViews>
    <sheetView workbookViewId="0">
      <selection activeCell="K39" sqref="K39"/>
    </sheetView>
  </sheetViews>
  <sheetFormatPr defaultRowHeight="10.5" x14ac:dyDescent="0.15"/>
  <cols>
    <col min="1" max="1" width="34.85546875" style="118" bestFit="1" customWidth="1"/>
    <col min="2" max="2" width="9.140625" style="118"/>
    <col min="3" max="3" width="11.28515625" style="118" bestFit="1" customWidth="1"/>
    <col min="4" max="4" width="13.85546875" style="118" bestFit="1" customWidth="1"/>
    <col min="5" max="9" width="9.140625" style="118"/>
    <col min="10" max="10" width="10.5703125" style="118" bestFit="1" customWidth="1"/>
    <col min="11" max="11" width="9.140625" style="118"/>
    <col min="12" max="12" width="13.85546875" style="118" bestFit="1" customWidth="1"/>
    <col min="13" max="16384" width="9.140625" style="118"/>
  </cols>
  <sheetData>
    <row r="1" spans="1:13" x14ac:dyDescent="0.15">
      <c r="A1" s="129" t="s">
        <v>162</v>
      </c>
      <c r="B1" s="131" t="s">
        <v>17</v>
      </c>
      <c r="C1" s="132"/>
      <c r="D1" s="133"/>
      <c r="E1" s="134" t="s">
        <v>21</v>
      </c>
      <c r="F1" s="135"/>
      <c r="G1" s="136"/>
      <c r="H1" s="131" t="s">
        <v>18</v>
      </c>
      <c r="I1" s="132"/>
      <c r="J1" s="133"/>
      <c r="K1" s="131" t="s">
        <v>163</v>
      </c>
      <c r="L1" s="132"/>
      <c r="M1" s="133"/>
    </row>
    <row r="2" spans="1:13" x14ac:dyDescent="0.15">
      <c r="A2" s="130"/>
      <c r="B2" s="115" t="s">
        <v>164</v>
      </c>
      <c r="C2" s="115" t="s">
        <v>16</v>
      </c>
      <c r="D2" s="116" t="s">
        <v>176</v>
      </c>
      <c r="E2" s="115" t="s">
        <v>164</v>
      </c>
      <c r="F2" s="115" t="s">
        <v>16</v>
      </c>
      <c r="G2" s="116" t="s">
        <v>177</v>
      </c>
      <c r="H2" s="115" t="s">
        <v>164</v>
      </c>
      <c r="I2" s="115" t="s">
        <v>16</v>
      </c>
      <c r="J2" s="116" t="s">
        <v>176</v>
      </c>
      <c r="K2" s="115" t="s">
        <v>164</v>
      </c>
      <c r="L2" s="115" t="s">
        <v>16</v>
      </c>
      <c r="M2" s="116" t="s">
        <v>176</v>
      </c>
    </row>
    <row r="3" spans="1:13" x14ac:dyDescent="0.15">
      <c r="A3" s="113" t="s">
        <v>165</v>
      </c>
      <c r="B3" s="112">
        <v>1</v>
      </c>
      <c r="C3" s="114">
        <v>20970463.189999998</v>
      </c>
      <c r="D3" s="121">
        <v>0.34180983857471359</v>
      </c>
      <c r="E3" s="112"/>
      <c r="F3" s="112"/>
      <c r="G3" s="113"/>
      <c r="H3" s="112">
        <v>4</v>
      </c>
      <c r="I3" s="114">
        <v>1200</v>
      </c>
      <c r="J3" s="122">
        <v>1.2800000000000001E-2</v>
      </c>
      <c r="K3" s="112">
        <v>1</v>
      </c>
      <c r="L3" s="114">
        <v>20971663.189999998</v>
      </c>
      <c r="M3" s="121">
        <v>0.34130686157809165</v>
      </c>
    </row>
    <row r="4" spans="1:13" x14ac:dyDescent="0.15">
      <c r="A4" s="113" t="s">
        <v>166</v>
      </c>
      <c r="B4" s="112">
        <v>2</v>
      </c>
      <c r="C4" s="114">
        <v>9488848.2000000011</v>
      </c>
      <c r="D4" s="121">
        <v>0.15466428386038727</v>
      </c>
      <c r="E4" s="112"/>
      <c r="F4" s="112"/>
      <c r="G4" s="113"/>
      <c r="H4" s="112"/>
      <c r="I4" s="114"/>
      <c r="J4" s="113"/>
      <c r="K4" s="112">
        <v>2</v>
      </c>
      <c r="L4" s="114">
        <v>9488848.2000000011</v>
      </c>
      <c r="M4" s="121">
        <v>0.15442785676041199</v>
      </c>
    </row>
    <row r="5" spans="1:13" x14ac:dyDescent="0.15">
      <c r="A5" s="113" t="s">
        <v>167</v>
      </c>
      <c r="B5" s="112">
        <v>3</v>
      </c>
      <c r="C5" s="114">
        <v>8446856.25</v>
      </c>
      <c r="D5" s="121">
        <v>0.13768024793334624</v>
      </c>
      <c r="E5" s="112"/>
      <c r="F5" s="112"/>
      <c r="G5" s="113"/>
      <c r="H5" s="112">
        <v>3</v>
      </c>
      <c r="I5" s="114">
        <v>7869.1999999999989</v>
      </c>
      <c r="J5" s="122">
        <v>8.3799999999999999E-2</v>
      </c>
      <c r="K5" s="112">
        <v>3</v>
      </c>
      <c r="L5" s="114">
        <v>8454725.4499999993</v>
      </c>
      <c r="M5" s="121">
        <v>0.13759785204923075</v>
      </c>
    </row>
    <row r="6" spans="1:13" x14ac:dyDescent="0.15">
      <c r="A6" s="113" t="s">
        <v>168</v>
      </c>
      <c r="B6" s="112">
        <v>4</v>
      </c>
      <c r="C6" s="114">
        <v>7486860.7400000002</v>
      </c>
      <c r="D6" s="121">
        <v>0.1220327199158428</v>
      </c>
      <c r="E6" s="112"/>
      <c r="F6" s="112"/>
      <c r="G6" s="113"/>
      <c r="H6" s="112">
        <v>1</v>
      </c>
      <c r="I6" s="114">
        <v>43111.799999999996</v>
      </c>
      <c r="J6" s="122">
        <v>0.45900000000000002</v>
      </c>
      <c r="K6" s="112">
        <v>4</v>
      </c>
      <c r="L6" s="114">
        <v>7529972.54</v>
      </c>
      <c r="M6" s="121">
        <v>0.1225478052032654</v>
      </c>
    </row>
    <row r="7" spans="1:13" x14ac:dyDescent="0.15">
      <c r="A7" s="113" t="s">
        <v>169</v>
      </c>
      <c r="B7" s="112">
        <v>5</v>
      </c>
      <c r="C7" s="114">
        <v>6745145.8999999994</v>
      </c>
      <c r="D7" s="121">
        <v>0.10994307614251086</v>
      </c>
      <c r="E7" s="112"/>
      <c r="F7" s="112"/>
      <c r="G7" s="113"/>
      <c r="H7" s="112"/>
      <c r="I7" s="114"/>
      <c r="J7" s="113"/>
      <c r="K7" s="112">
        <v>5</v>
      </c>
      <c r="L7" s="114">
        <v>6745145.8999999994</v>
      </c>
      <c r="M7" s="121">
        <v>0.10977501198441345</v>
      </c>
    </row>
    <row r="8" spans="1:13" x14ac:dyDescent="0.15">
      <c r="A8" s="113" t="s">
        <v>170</v>
      </c>
      <c r="B8" s="112">
        <v>6</v>
      </c>
      <c r="C8" s="114">
        <v>2694541.6</v>
      </c>
      <c r="D8" s="121">
        <v>4.3919908729915406E-2</v>
      </c>
      <c r="E8" s="112"/>
      <c r="F8" s="112"/>
      <c r="G8" s="113"/>
      <c r="H8" s="112"/>
      <c r="I8" s="114"/>
      <c r="J8" s="113"/>
      <c r="K8" s="112">
        <v>6</v>
      </c>
      <c r="L8" s="114">
        <v>2694541.6</v>
      </c>
      <c r="M8" s="121">
        <v>4.3852770691364978E-2</v>
      </c>
    </row>
    <row r="9" spans="1:13" x14ac:dyDescent="0.15">
      <c r="A9" s="113" t="s">
        <v>171</v>
      </c>
      <c r="B9" s="112">
        <v>7</v>
      </c>
      <c r="C9" s="114">
        <v>2020252.42</v>
      </c>
      <c r="D9" s="121">
        <v>3.2929275205025865E-2</v>
      </c>
      <c r="E9" s="112"/>
      <c r="F9" s="112"/>
      <c r="G9" s="113"/>
      <c r="H9" s="112">
        <v>2</v>
      </c>
      <c r="I9" s="114">
        <v>41726.400000000001</v>
      </c>
      <c r="J9" s="122">
        <v>0.44419999999999998</v>
      </c>
      <c r="K9" s="112">
        <v>7</v>
      </c>
      <c r="L9" s="114">
        <v>2061978.8199999998</v>
      </c>
      <c r="M9" s="121">
        <v>3.3558021284181075E-2</v>
      </c>
    </row>
    <row r="10" spans="1:13" x14ac:dyDescent="0.15">
      <c r="A10" s="113" t="s">
        <v>172</v>
      </c>
      <c r="B10" s="112">
        <v>8</v>
      </c>
      <c r="C10" s="114">
        <v>1800336.1199999996</v>
      </c>
      <c r="D10" s="121">
        <v>2.9344730871317781E-2</v>
      </c>
      <c r="E10" s="112"/>
      <c r="F10" s="112"/>
      <c r="G10" s="113"/>
      <c r="H10" s="112">
        <v>5</v>
      </c>
      <c r="I10" s="114">
        <v>20.6</v>
      </c>
      <c r="J10" s="122">
        <v>2.0000000000000001E-4</v>
      </c>
      <c r="K10" s="112">
        <v>8</v>
      </c>
      <c r="L10" s="114">
        <v>1800356.7199999997</v>
      </c>
      <c r="M10" s="121">
        <v>2.9300208393449174E-2</v>
      </c>
    </row>
    <row r="11" spans="1:13" x14ac:dyDescent="0.15">
      <c r="A11" s="113" t="s">
        <v>173</v>
      </c>
      <c r="B11" s="112">
        <v>9</v>
      </c>
      <c r="C11" s="114">
        <v>1697952.4</v>
      </c>
      <c r="D11" s="121">
        <v>2.7675918766940102E-2</v>
      </c>
      <c r="E11" s="112"/>
      <c r="F11" s="112"/>
      <c r="G11" s="113"/>
      <c r="H11" s="112"/>
      <c r="I11" s="112"/>
      <c r="J11" s="113"/>
      <c r="K11" s="112">
        <v>9</v>
      </c>
      <c r="L11" s="114">
        <v>1697952.4</v>
      </c>
      <c r="M11" s="121">
        <v>2.7633612055591502E-2</v>
      </c>
    </row>
    <row r="12" spans="1:13" x14ac:dyDescent="0.15">
      <c r="C12" s="120"/>
      <c r="L12" s="120"/>
    </row>
    <row r="13" spans="1:13" x14ac:dyDescent="0.15">
      <c r="C13" s="120"/>
      <c r="D13" s="123"/>
      <c r="I13" s="120"/>
      <c r="J13" s="123"/>
      <c r="L13" s="120"/>
      <c r="M13" s="119"/>
    </row>
    <row r="15" spans="1:13" x14ac:dyDescent="0.15">
      <c r="C15" s="123"/>
    </row>
  </sheetData>
  <mergeCells count="5">
    <mergeCell ref="A1:A2"/>
    <mergeCell ref="B1:D1"/>
    <mergeCell ref="E1:G1"/>
    <mergeCell ref="H1:J1"/>
    <mergeCell ref="K1:M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99976-8FB6-46CA-96B8-BD9D0992C321}">
  <dimension ref="A1:M11"/>
  <sheetViews>
    <sheetView workbookViewId="0">
      <selection activeCell="L25" sqref="L25"/>
    </sheetView>
  </sheetViews>
  <sheetFormatPr defaultRowHeight="12.75" x14ac:dyDescent="0.2"/>
  <cols>
    <col min="1" max="1" width="34.85546875" bestFit="1" customWidth="1"/>
  </cols>
  <sheetData>
    <row r="1" spans="1:13" x14ac:dyDescent="0.2">
      <c r="A1" s="129" t="s">
        <v>162</v>
      </c>
      <c r="B1" s="131" t="s">
        <v>17</v>
      </c>
      <c r="C1" s="132"/>
      <c r="D1" s="133"/>
      <c r="E1" s="134" t="s">
        <v>21</v>
      </c>
      <c r="F1" s="135"/>
      <c r="G1" s="136"/>
      <c r="H1" s="131" t="s">
        <v>18</v>
      </c>
      <c r="I1" s="132"/>
      <c r="J1" s="133"/>
      <c r="K1" s="131" t="s">
        <v>163</v>
      </c>
      <c r="L1" s="132"/>
      <c r="M1" s="133"/>
    </row>
    <row r="2" spans="1:13" x14ac:dyDescent="0.2">
      <c r="A2" s="130"/>
      <c r="B2" s="115" t="s">
        <v>164</v>
      </c>
      <c r="C2" s="115" t="s">
        <v>174</v>
      </c>
      <c r="D2" s="116" t="s">
        <v>176</v>
      </c>
      <c r="E2" s="115" t="s">
        <v>164</v>
      </c>
      <c r="F2" s="115" t="s">
        <v>174</v>
      </c>
      <c r="G2" s="116" t="s">
        <v>176</v>
      </c>
      <c r="H2" s="115" t="s">
        <v>164</v>
      </c>
      <c r="I2" s="115" t="s">
        <v>174</v>
      </c>
      <c r="J2" s="116" t="s">
        <v>176</v>
      </c>
      <c r="K2" s="115" t="s">
        <v>164</v>
      </c>
      <c r="L2" s="115" t="s">
        <v>174</v>
      </c>
      <c r="M2" s="116" t="s">
        <v>176</v>
      </c>
    </row>
    <row r="3" spans="1:13" x14ac:dyDescent="0.2">
      <c r="A3" s="113" t="s">
        <v>165</v>
      </c>
      <c r="B3" s="112">
        <v>1</v>
      </c>
      <c r="C3" s="112">
        <v>2646</v>
      </c>
      <c r="D3" s="121">
        <v>0.46161898115840894</v>
      </c>
      <c r="E3" s="112"/>
      <c r="F3" s="112"/>
      <c r="G3" s="113"/>
      <c r="H3" s="112">
        <v>4</v>
      </c>
      <c r="I3" s="112">
        <v>1</v>
      </c>
      <c r="J3" s="122">
        <v>4.1700000000000001E-2</v>
      </c>
      <c r="K3" s="112">
        <v>1</v>
      </c>
      <c r="L3" s="112">
        <v>2647</v>
      </c>
      <c r="M3" s="121">
        <v>0.4598679638637943</v>
      </c>
    </row>
    <row r="4" spans="1:13" x14ac:dyDescent="0.2">
      <c r="A4" s="113" t="s">
        <v>168</v>
      </c>
      <c r="B4" s="112">
        <v>2</v>
      </c>
      <c r="C4" s="112">
        <v>814</v>
      </c>
      <c r="D4" s="121">
        <v>0.14200976971388696</v>
      </c>
      <c r="E4" s="112"/>
      <c r="F4" s="112"/>
      <c r="G4" s="113"/>
      <c r="H4" s="112">
        <v>2</v>
      </c>
      <c r="I4" s="112">
        <v>5</v>
      </c>
      <c r="J4" s="122">
        <v>0.20830000000000001</v>
      </c>
      <c r="K4" s="112">
        <v>2</v>
      </c>
      <c r="L4" s="112">
        <v>819</v>
      </c>
      <c r="M4" s="121">
        <v>0.14228630993745656</v>
      </c>
    </row>
    <row r="5" spans="1:13" x14ac:dyDescent="0.2">
      <c r="A5" s="113" t="s">
        <v>167</v>
      </c>
      <c r="B5" s="112">
        <v>3</v>
      </c>
      <c r="C5" s="112">
        <v>788</v>
      </c>
      <c r="D5" s="121">
        <v>0.1374738311235171</v>
      </c>
      <c r="E5" s="112"/>
      <c r="F5" s="112"/>
      <c r="G5" s="113"/>
      <c r="H5" s="112">
        <v>1</v>
      </c>
      <c r="I5" s="112">
        <v>15</v>
      </c>
      <c r="J5" s="122">
        <v>0.625</v>
      </c>
      <c r="K5" s="112">
        <v>3</v>
      </c>
      <c r="L5" s="112">
        <v>803</v>
      </c>
      <c r="M5" s="121">
        <v>0.13950660180681029</v>
      </c>
    </row>
    <row r="6" spans="1:13" x14ac:dyDescent="0.2">
      <c r="A6" s="113" t="s">
        <v>166</v>
      </c>
      <c r="B6" s="112">
        <v>4</v>
      </c>
      <c r="C6" s="112">
        <v>448</v>
      </c>
      <c r="D6" s="121">
        <v>7.8157711095603627E-2</v>
      </c>
      <c r="E6" s="112"/>
      <c r="F6" s="112"/>
      <c r="G6" s="113"/>
      <c r="H6" s="112"/>
      <c r="I6" s="112"/>
      <c r="J6" s="113"/>
      <c r="K6" s="112">
        <v>4</v>
      </c>
      <c r="L6" s="112">
        <v>448</v>
      </c>
      <c r="M6" s="121">
        <v>7.7831827658095903E-2</v>
      </c>
    </row>
    <row r="7" spans="1:13" x14ac:dyDescent="0.2">
      <c r="A7" s="113" t="s">
        <v>169</v>
      </c>
      <c r="B7" s="112">
        <v>5</v>
      </c>
      <c r="C7" s="112">
        <v>408</v>
      </c>
      <c r="D7" s="121">
        <v>7.1179344033496156E-2</v>
      </c>
      <c r="E7" s="112"/>
      <c r="F7" s="112"/>
      <c r="G7" s="113"/>
      <c r="H7" s="112"/>
      <c r="I7" s="112"/>
      <c r="J7" s="113"/>
      <c r="K7" s="112">
        <v>5</v>
      </c>
      <c r="L7" s="112">
        <v>408</v>
      </c>
      <c r="M7" s="121">
        <v>7.0882557331480189E-2</v>
      </c>
    </row>
    <row r="8" spans="1:13" x14ac:dyDescent="0.2">
      <c r="A8" s="113" t="s">
        <v>171</v>
      </c>
      <c r="B8" s="112">
        <v>6</v>
      </c>
      <c r="C8" s="112">
        <v>257</v>
      </c>
      <c r="D8" s="121">
        <v>4.4836008374040476E-2</v>
      </c>
      <c r="E8" s="112"/>
      <c r="F8" s="112"/>
      <c r="G8" s="113"/>
      <c r="H8" s="112">
        <v>3</v>
      </c>
      <c r="I8" s="112">
        <v>2</v>
      </c>
      <c r="J8" s="122">
        <v>8.3299999999999999E-2</v>
      </c>
      <c r="K8" s="112">
        <v>6</v>
      </c>
      <c r="L8" s="112">
        <v>259</v>
      </c>
      <c r="M8" s="121">
        <v>4.4996525364836691E-2</v>
      </c>
    </row>
    <row r="9" spans="1:13" x14ac:dyDescent="0.2">
      <c r="A9" s="113" t="s">
        <v>170</v>
      </c>
      <c r="B9" s="112">
        <v>7</v>
      </c>
      <c r="C9" s="112">
        <v>142</v>
      </c>
      <c r="D9" s="121">
        <v>2.4773203070481507E-2</v>
      </c>
      <c r="E9" s="112"/>
      <c r="F9" s="112"/>
      <c r="G9" s="113"/>
      <c r="H9" s="112"/>
      <c r="I9" s="112"/>
      <c r="J9" s="113"/>
      <c r="K9" s="112">
        <v>7</v>
      </c>
      <c r="L9" s="112">
        <v>142</v>
      </c>
      <c r="M9" s="121">
        <v>2.4669909659485754E-2</v>
      </c>
    </row>
    <row r="10" spans="1:13" x14ac:dyDescent="0.2">
      <c r="A10" s="113" t="s">
        <v>172</v>
      </c>
      <c r="B10" s="112">
        <v>8</v>
      </c>
      <c r="C10" s="112">
        <v>136</v>
      </c>
      <c r="D10" s="121">
        <v>2.3726448011165389E-2</v>
      </c>
      <c r="E10" s="112"/>
      <c r="F10" s="112"/>
      <c r="G10" s="113"/>
      <c r="H10" s="112">
        <v>5</v>
      </c>
      <c r="I10" s="112">
        <v>1</v>
      </c>
      <c r="J10" s="122">
        <v>4.1700000000000001E-2</v>
      </c>
      <c r="K10" s="112">
        <v>8</v>
      </c>
      <c r="L10" s="112">
        <v>137</v>
      </c>
      <c r="M10" s="121">
        <v>2.380125086865879E-2</v>
      </c>
    </row>
    <row r="11" spans="1:13" x14ac:dyDescent="0.2">
      <c r="A11" s="113" t="s">
        <v>173</v>
      </c>
      <c r="B11" s="112">
        <v>9</v>
      </c>
      <c r="C11" s="112">
        <v>93</v>
      </c>
      <c r="D11" s="121">
        <v>1.6224703419399862E-2</v>
      </c>
      <c r="E11" s="112"/>
      <c r="F11" s="112"/>
      <c r="G11" s="113"/>
      <c r="H11" s="112"/>
      <c r="I11" s="112"/>
      <c r="J11" s="113"/>
      <c r="K11" s="112">
        <v>9</v>
      </c>
      <c r="L11" s="112">
        <v>93</v>
      </c>
      <c r="M11" s="121">
        <v>1.6157053509381514E-2</v>
      </c>
    </row>
  </sheetData>
  <mergeCells count="5">
    <mergeCell ref="A1:A2"/>
    <mergeCell ref="B1:D1"/>
    <mergeCell ref="E1:G1"/>
    <mergeCell ref="H1:J1"/>
    <mergeCell ref="K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showGridLines="0" zoomScale="140" zoomScaleNormal="140" workbookViewId="0">
      <selection activeCell="D19" sqref="D19"/>
    </sheetView>
  </sheetViews>
  <sheetFormatPr defaultColWidth="9.140625" defaultRowHeight="10.5" customHeight="1" x14ac:dyDescent="0.2"/>
  <cols>
    <col min="1" max="1" width="24.42578125" style="16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6"/>
      <c r="B1" s="7" t="s">
        <v>14</v>
      </c>
      <c r="C1" s="8" t="s">
        <v>15</v>
      </c>
    </row>
    <row r="2" spans="1:5" ht="10.5" customHeight="1" x14ac:dyDescent="0.2">
      <c r="A2" s="9" t="s">
        <v>16</v>
      </c>
      <c r="B2" s="10">
        <f>SUM(B3:B8)</f>
        <v>30220424.41</v>
      </c>
      <c r="C2" s="10">
        <f>SUM(C3:C8)</f>
        <v>279323303.60000002</v>
      </c>
      <c r="E2" s="11"/>
    </row>
    <row r="3" spans="1:5" ht="10.5" customHeight="1" x14ac:dyDescent="0.2">
      <c r="A3" s="12" t="s">
        <v>17</v>
      </c>
      <c r="B3" s="13">
        <v>30173460.41</v>
      </c>
      <c r="C3" s="13">
        <v>254188955.38</v>
      </c>
    </row>
    <row r="4" spans="1:5" ht="10.5" customHeight="1" x14ac:dyDescent="0.2">
      <c r="A4" s="12" t="s">
        <v>18</v>
      </c>
      <c r="B4" s="13">
        <v>46964</v>
      </c>
      <c r="C4" s="13">
        <v>25131378.219999999</v>
      </c>
      <c r="E4" s="11"/>
    </row>
    <row r="5" spans="1:5" ht="10.5" customHeight="1" x14ac:dyDescent="0.2">
      <c r="A5" s="12" t="s">
        <v>19</v>
      </c>
      <c r="B5" s="13">
        <v>0</v>
      </c>
      <c r="C5" s="13">
        <v>2970</v>
      </c>
      <c r="E5" s="11"/>
    </row>
    <row r="6" spans="1:5" ht="10.5" customHeight="1" x14ac:dyDescent="0.2">
      <c r="A6" s="12" t="s">
        <v>20</v>
      </c>
      <c r="B6" s="13">
        <v>0</v>
      </c>
      <c r="C6" s="13">
        <v>0</v>
      </c>
      <c r="E6" s="11"/>
    </row>
    <row r="7" spans="1:5" ht="10.5" customHeight="1" x14ac:dyDescent="0.2">
      <c r="A7" s="12" t="s">
        <v>21</v>
      </c>
      <c r="B7" s="13">
        <v>0</v>
      </c>
      <c r="C7" s="13">
        <v>0</v>
      </c>
      <c r="E7" s="11"/>
    </row>
    <row r="8" spans="1:5" ht="10.5" customHeight="1" x14ac:dyDescent="0.2">
      <c r="A8" s="12" t="s">
        <v>22</v>
      </c>
      <c r="B8" s="13">
        <v>0</v>
      </c>
      <c r="C8" s="13">
        <v>0</v>
      </c>
      <c r="E8" s="11"/>
    </row>
    <row r="9" spans="1:5" ht="10.5" customHeight="1" x14ac:dyDescent="0.2">
      <c r="A9" s="9" t="s">
        <v>23</v>
      </c>
      <c r="B9" s="10">
        <v>502168</v>
      </c>
      <c r="C9" s="10">
        <v>50183059.700000003</v>
      </c>
      <c r="E9" s="11"/>
    </row>
    <row r="10" spans="1:5" ht="10.5" customHeight="1" x14ac:dyDescent="0.2">
      <c r="A10" s="9" t="s">
        <v>24</v>
      </c>
      <c r="B10" s="10">
        <v>0</v>
      </c>
      <c r="C10" s="10">
        <v>0</v>
      </c>
      <c r="E10" s="11"/>
    </row>
    <row r="11" spans="1:5" ht="10.5" customHeight="1" x14ac:dyDescent="0.2">
      <c r="A11" s="14" t="s">
        <v>25</v>
      </c>
      <c r="B11" s="15">
        <f>SUM(B3:B10)</f>
        <v>30722592.41</v>
      </c>
      <c r="C11" s="15">
        <f>SUM(C3:C10)</f>
        <v>329506363.30000001</v>
      </c>
      <c r="E11" s="11"/>
    </row>
    <row r="12" spans="1:5" ht="27" customHeight="1" x14ac:dyDescent="0.2">
      <c r="B12" s="11"/>
    </row>
    <row r="14" spans="1:5" s="19" customFormat="1" ht="21" customHeight="1" x14ac:dyDescent="0.15">
      <c r="A14" s="17"/>
      <c r="B14" s="18" t="s">
        <v>16</v>
      </c>
      <c r="C14" s="18" t="s">
        <v>26</v>
      </c>
      <c r="D14" s="18" t="s">
        <v>27</v>
      </c>
      <c r="E14" s="18" t="s">
        <v>28</v>
      </c>
    </row>
    <row r="15" spans="1:5" s="19" customFormat="1" ht="10.5" customHeight="1" x14ac:dyDescent="0.15">
      <c r="A15" s="9" t="s">
        <v>29</v>
      </c>
      <c r="B15" s="10">
        <f>SUM(B17:B21)</f>
        <v>30220424.41</v>
      </c>
      <c r="C15" s="10">
        <f>SUM(C17:C21)</f>
        <v>704136</v>
      </c>
      <c r="D15" s="10">
        <f>SUM(D17:D21)</f>
        <v>2875</v>
      </c>
      <c r="E15" s="10">
        <f>SUM(E17:E21)</f>
        <v>34966634548.669998</v>
      </c>
    </row>
    <row r="16" spans="1:5" ht="10.5" customHeight="1" x14ac:dyDescent="0.2">
      <c r="A16" s="9" t="s">
        <v>17</v>
      </c>
      <c r="B16" s="10">
        <f>SUM(B17:B18)</f>
        <v>30173460.41</v>
      </c>
      <c r="C16" s="10">
        <f>SUM(C17:C18)</f>
        <v>667216</v>
      </c>
      <c r="D16" s="10">
        <f>SUM(D17:D18)</f>
        <v>2863</v>
      </c>
      <c r="E16" s="10">
        <f>SUM(E17:E18)</f>
        <v>7067579296.8400002</v>
      </c>
    </row>
    <row r="17" spans="1:5" ht="10.5" customHeight="1" x14ac:dyDescent="0.2">
      <c r="A17" s="12" t="s">
        <v>30</v>
      </c>
      <c r="B17" s="13">
        <v>25659772.120000001</v>
      </c>
      <c r="C17" s="13">
        <v>605004</v>
      </c>
      <c r="D17" s="13">
        <v>2577</v>
      </c>
      <c r="E17" s="13">
        <v>6301603631.54</v>
      </c>
    </row>
    <row r="18" spans="1:5" s="19" customFormat="1" ht="10.5" customHeight="1" x14ac:dyDescent="0.15">
      <c r="A18" s="12" t="s">
        <v>31</v>
      </c>
      <c r="B18" s="13">
        <v>4513688.29</v>
      </c>
      <c r="C18" s="13">
        <v>62212</v>
      </c>
      <c r="D18" s="13">
        <v>286</v>
      </c>
      <c r="E18" s="13">
        <v>765975665.29999995</v>
      </c>
    </row>
    <row r="19" spans="1:5" s="19" customFormat="1" ht="10.5" customHeight="1" x14ac:dyDescent="0.15">
      <c r="A19" s="9" t="s">
        <v>18</v>
      </c>
      <c r="B19" s="10">
        <v>46964</v>
      </c>
      <c r="C19" s="10">
        <v>36920</v>
      </c>
      <c r="D19" s="10">
        <v>12</v>
      </c>
      <c r="E19" s="10">
        <v>27437708713.830002</v>
      </c>
    </row>
    <row r="20" spans="1:5" ht="10.5" customHeight="1" x14ac:dyDescent="0.2">
      <c r="A20" s="9" t="s">
        <v>19</v>
      </c>
      <c r="B20" s="10">
        <v>0</v>
      </c>
      <c r="C20" s="10">
        <v>0</v>
      </c>
      <c r="D20" s="10">
        <v>0</v>
      </c>
      <c r="E20" s="10">
        <v>52846538</v>
      </c>
    </row>
    <row r="21" spans="1:5" ht="10.5" customHeight="1" x14ac:dyDescent="0.2">
      <c r="A21" s="81" t="s">
        <v>20</v>
      </c>
      <c r="B21" s="10">
        <v>0</v>
      </c>
      <c r="C21" s="10">
        <v>0</v>
      </c>
      <c r="D21" s="10">
        <v>0</v>
      </c>
      <c r="E21" s="10">
        <v>408500000</v>
      </c>
    </row>
    <row r="22" spans="1:5" ht="10.5" customHeight="1" x14ac:dyDescent="0.2">
      <c r="A22" s="81" t="s">
        <v>21</v>
      </c>
      <c r="B22" s="10">
        <v>0</v>
      </c>
      <c r="C22" s="10">
        <v>0</v>
      </c>
      <c r="D22" s="10">
        <v>0</v>
      </c>
      <c r="E22" s="10">
        <v>0</v>
      </c>
    </row>
    <row r="23" spans="1:5" ht="10.5" customHeight="1" x14ac:dyDescent="0.2">
      <c r="A23" s="21" t="s">
        <v>22</v>
      </c>
      <c r="B23" s="15">
        <v>0</v>
      </c>
      <c r="C23" s="15">
        <v>0</v>
      </c>
      <c r="D23" s="15">
        <v>0</v>
      </c>
      <c r="E23" s="15">
        <v>0</v>
      </c>
    </row>
    <row r="24" spans="1:5" ht="10.5" customHeight="1" x14ac:dyDescent="0.2">
      <c r="E24" s="22"/>
    </row>
    <row r="25" spans="1:5" ht="23.25" customHeight="1" x14ac:dyDescent="0.2">
      <c r="A25" s="17"/>
      <c r="B25" s="18" t="s">
        <v>32</v>
      </c>
    </row>
    <row r="26" spans="1:5" ht="10.5" customHeight="1" x14ac:dyDescent="0.2">
      <c r="A26" s="23" t="s">
        <v>33</v>
      </c>
      <c r="B26" s="24">
        <v>10</v>
      </c>
    </row>
    <row r="27" spans="1:5" ht="10.5" customHeight="1" x14ac:dyDescent="0.2">
      <c r="A27" s="23" t="s">
        <v>34</v>
      </c>
      <c r="B27" s="24">
        <v>9</v>
      </c>
    </row>
    <row r="28" spans="1:5" ht="10.5" customHeight="1" x14ac:dyDescent="0.2">
      <c r="A28" s="25" t="s">
        <v>35</v>
      </c>
      <c r="B28" s="20">
        <v>4</v>
      </c>
    </row>
    <row r="30" spans="1:5" ht="16.5" customHeight="1" x14ac:dyDescent="0.2"/>
    <row r="31" spans="1:5" ht="27" customHeight="1" x14ac:dyDescent="0.2">
      <c r="A31" s="17"/>
      <c r="B31" s="18" t="s">
        <v>36</v>
      </c>
    </row>
    <row r="32" spans="1:5" ht="15.75" customHeight="1" x14ac:dyDescent="0.2">
      <c r="A32" s="9" t="s">
        <v>17</v>
      </c>
      <c r="B32" s="26">
        <f>SUM(B33:B34)</f>
        <v>29</v>
      </c>
      <c r="D32" s="19"/>
    </row>
    <row r="33" spans="1:4" ht="10.5" customHeight="1" x14ac:dyDescent="0.2">
      <c r="A33" s="12" t="s">
        <v>30</v>
      </c>
      <c r="B33" s="27">
        <v>9</v>
      </c>
    </row>
    <row r="34" spans="1:4" ht="10.5" customHeight="1" x14ac:dyDescent="0.2">
      <c r="A34" s="12" t="s">
        <v>31</v>
      </c>
      <c r="B34" s="27">
        <v>20</v>
      </c>
      <c r="D34" s="28"/>
    </row>
    <row r="35" spans="1:4" ht="10.5" customHeight="1" x14ac:dyDescent="0.2">
      <c r="A35" s="9" t="s">
        <v>18</v>
      </c>
      <c r="B35" s="79">
        <v>33</v>
      </c>
    </row>
    <row r="36" spans="1:4" ht="10.5" customHeight="1" x14ac:dyDescent="0.2">
      <c r="A36" s="9" t="s">
        <v>19</v>
      </c>
      <c r="B36" s="79">
        <v>2</v>
      </c>
    </row>
    <row r="37" spans="1:4" ht="10.5" customHeight="1" x14ac:dyDescent="0.2">
      <c r="A37" s="9" t="s">
        <v>20</v>
      </c>
      <c r="B37" s="79">
        <v>8</v>
      </c>
    </row>
    <row r="38" spans="1:4" ht="10.5" customHeight="1" x14ac:dyDescent="0.2">
      <c r="A38" s="9" t="s">
        <v>21</v>
      </c>
      <c r="B38" s="79">
        <v>0</v>
      </c>
    </row>
    <row r="39" spans="1:4" ht="10.5" customHeight="1" x14ac:dyDescent="0.2">
      <c r="A39" s="14" t="s">
        <v>22</v>
      </c>
      <c r="B39" s="8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6" customWidth="1"/>
    <col min="2" max="6" width="11.7109375" style="16" customWidth="1"/>
    <col min="7" max="7" width="12.5703125" style="16" customWidth="1"/>
  </cols>
  <sheetData>
    <row r="1" spans="1:7" s="29" customFormat="1" ht="21" customHeight="1" x14ac:dyDescent="0.15">
      <c r="A1" s="31" t="s">
        <v>37</v>
      </c>
      <c r="B1" s="32" t="s">
        <v>38</v>
      </c>
      <c r="C1" s="32" t="s">
        <v>39</v>
      </c>
      <c r="D1" s="32" t="s">
        <v>40</v>
      </c>
      <c r="E1" s="32" t="s">
        <v>41</v>
      </c>
      <c r="F1" s="32" t="s">
        <v>42</v>
      </c>
      <c r="G1" s="32" t="s">
        <v>16</v>
      </c>
    </row>
    <row r="2" spans="1:7" ht="13.5" customHeight="1" x14ac:dyDescent="0.2">
      <c r="A2" s="90" t="s">
        <v>43</v>
      </c>
      <c r="B2" s="91">
        <v>897.05</v>
      </c>
      <c r="C2" s="91">
        <v>929.23</v>
      </c>
      <c r="D2" s="91">
        <v>894.31</v>
      </c>
      <c r="E2" s="91">
        <v>926.1</v>
      </c>
      <c r="F2" s="92">
        <v>3.3599999999999998E-2</v>
      </c>
      <c r="G2" s="93">
        <v>30062207.02</v>
      </c>
    </row>
    <row r="3" spans="1:7" ht="13.5" customHeight="1" x14ac:dyDescent="0.2">
      <c r="B3" s="33"/>
      <c r="C3" s="33"/>
      <c r="D3" s="33"/>
      <c r="E3" s="33"/>
      <c r="F3" s="33"/>
      <c r="G3" s="30"/>
    </row>
    <row r="4" spans="1:7" ht="13.5" customHeight="1" x14ac:dyDescent="0.2">
      <c r="A4" s="33"/>
      <c r="B4" s="33"/>
      <c r="C4" s="33"/>
      <c r="D4" s="33"/>
      <c r="E4" s="33"/>
      <c r="F4" s="33"/>
      <c r="G4" s="30"/>
    </row>
    <row r="5" spans="1:7" ht="13.5" customHeight="1" x14ac:dyDescent="0.2">
      <c r="A5" s="33" t="s">
        <v>44</v>
      </c>
      <c r="B5" s="33"/>
      <c r="C5" s="33"/>
      <c r="D5" s="33"/>
      <c r="E5" s="33"/>
      <c r="F5" s="33"/>
      <c r="G5" s="30"/>
    </row>
    <row r="6" spans="1:7" ht="13.5" customHeight="1" x14ac:dyDescent="0.2">
      <c r="B6" s="126" t="s">
        <v>39</v>
      </c>
      <c r="C6" s="127"/>
      <c r="D6" s="126" t="s">
        <v>40</v>
      </c>
      <c r="E6" s="127"/>
    </row>
    <row r="7" spans="1:7" ht="10.5" customHeight="1" x14ac:dyDescent="0.2">
      <c r="A7" s="34" t="s">
        <v>37</v>
      </c>
      <c r="B7" s="35" t="s">
        <v>45</v>
      </c>
      <c r="C7" s="35" t="s">
        <v>46</v>
      </c>
      <c r="D7" s="35" t="s">
        <v>45</v>
      </c>
      <c r="E7" s="35" t="s">
        <v>46</v>
      </c>
      <c r="F7" s="33"/>
    </row>
    <row r="8" spans="1:7" ht="13.5" customHeight="1" x14ac:dyDescent="0.2">
      <c r="A8" s="90" t="s">
        <v>43</v>
      </c>
      <c r="B8" s="36">
        <v>929.23</v>
      </c>
      <c r="C8" s="37">
        <v>43818</v>
      </c>
      <c r="D8" s="36">
        <v>796.66</v>
      </c>
      <c r="E8" s="37">
        <v>43468</v>
      </c>
      <c r="F8" s="17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>
      <selection sqref="A1:H1"/>
    </sheetView>
  </sheetViews>
  <sheetFormatPr defaultColWidth="9.140625" defaultRowHeight="10.5" customHeight="1" x14ac:dyDescent="0.2"/>
  <cols>
    <col min="1" max="1" width="2.85546875" style="16" customWidth="1"/>
    <col min="2" max="2" width="10.42578125" style="16" customWidth="1"/>
    <col min="3" max="3" width="13.85546875" style="16" customWidth="1"/>
    <col min="4" max="4" width="25.42578125" style="62" customWidth="1"/>
    <col min="5" max="5" width="8" style="16" customWidth="1"/>
    <col min="6" max="6" width="9.42578125" style="16" customWidth="1"/>
    <col min="7" max="7" width="10" style="16" customWidth="1"/>
    <col min="8" max="8" width="9.7109375" style="16" customWidth="1"/>
  </cols>
  <sheetData>
    <row r="1" spans="1:8" s="39" customFormat="1" ht="18.75" customHeight="1" x14ac:dyDescent="0.2">
      <c r="A1" s="128" t="s">
        <v>47</v>
      </c>
      <c r="B1" s="128"/>
      <c r="C1" s="128"/>
      <c r="D1" s="128"/>
      <c r="E1" s="128"/>
      <c r="F1" s="128"/>
      <c r="G1" s="128"/>
      <c r="H1" s="128"/>
    </row>
    <row r="2" spans="1:8" s="41" customFormat="1" ht="31.5" customHeight="1" x14ac:dyDescent="0.15">
      <c r="A2" s="38"/>
      <c r="B2" s="40" t="s">
        <v>48</v>
      </c>
      <c r="C2" s="40" t="s">
        <v>49</v>
      </c>
      <c r="D2" s="40" t="s">
        <v>50</v>
      </c>
      <c r="E2" s="40" t="s">
        <v>51</v>
      </c>
      <c r="F2" s="40" t="s">
        <v>41</v>
      </c>
      <c r="G2" s="40" t="s">
        <v>42</v>
      </c>
      <c r="H2" s="40" t="s">
        <v>16</v>
      </c>
    </row>
    <row r="3" spans="1:8" ht="17.100000000000001" customHeight="1" x14ac:dyDescent="0.2">
      <c r="A3" s="42">
        <v>1</v>
      </c>
      <c r="B3" s="42" t="s">
        <v>52</v>
      </c>
      <c r="C3" s="42" t="s">
        <v>53</v>
      </c>
      <c r="D3" s="43" t="s">
        <v>54</v>
      </c>
      <c r="E3" s="44" t="s">
        <v>55</v>
      </c>
      <c r="F3" s="45">
        <v>0.19</v>
      </c>
      <c r="G3" s="46">
        <v>0.58330000000000004</v>
      </c>
      <c r="H3" s="47">
        <v>77.95</v>
      </c>
    </row>
    <row r="4" spans="1:8" ht="17.100000000000001" customHeight="1" x14ac:dyDescent="0.2">
      <c r="A4" s="42">
        <v>2</v>
      </c>
      <c r="B4" s="42" t="s">
        <v>56</v>
      </c>
      <c r="C4" s="42" t="s">
        <v>57</v>
      </c>
      <c r="D4" s="43" t="s">
        <v>58</v>
      </c>
      <c r="E4" s="44" t="s">
        <v>55</v>
      </c>
      <c r="F4" s="45">
        <v>0.49</v>
      </c>
      <c r="G4" s="46">
        <v>0.1951</v>
      </c>
      <c r="H4" s="47">
        <v>3770.81</v>
      </c>
    </row>
    <row r="5" spans="1:8" ht="17.100000000000001" customHeight="1" x14ac:dyDescent="0.2">
      <c r="A5" s="42">
        <v>3</v>
      </c>
      <c r="B5" s="42" t="s">
        <v>59</v>
      </c>
      <c r="C5" s="42" t="s">
        <v>60</v>
      </c>
      <c r="D5" s="43" t="s">
        <v>61</v>
      </c>
      <c r="E5" s="44" t="s">
        <v>62</v>
      </c>
      <c r="F5" s="45">
        <v>62</v>
      </c>
      <c r="G5" s="46">
        <v>0.11509999999999999</v>
      </c>
      <c r="H5" s="47">
        <v>5510978.2000000002</v>
      </c>
    </row>
    <row r="6" spans="1:8" ht="17.100000000000001" customHeight="1" x14ac:dyDescent="0.2">
      <c r="A6" s="42">
        <v>4</v>
      </c>
      <c r="B6" s="42" t="s">
        <v>63</v>
      </c>
      <c r="C6" s="42" t="s">
        <v>64</v>
      </c>
      <c r="D6" s="43" t="s">
        <v>65</v>
      </c>
      <c r="E6" s="44" t="s">
        <v>55</v>
      </c>
      <c r="F6" s="45">
        <v>23.4</v>
      </c>
      <c r="G6" s="46">
        <v>0.1143</v>
      </c>
      <c r="H6" s="47">
        <v>491.4</v>
      </c>
    </row>
    <row r="7" spans="1:8" ht="17.100000000000001" customHeight="1" x14ac:dyDescent="0.2">
      <c r="A7" s="42">
        <v>5</v>
      </c>
      <c r="B7" s="42" t="s">
        <v>66</v>
      </c>
      <c r="C7" s="42" t="s">
        <v>67</v>
      </c>
      <c r="D7" s="43" t="s">
        <v>68</v>
      </c>
      <c r="E7" s="44" t="s">
        <v>62</v>
      </c>
      <c r="F7" s="45">
        <v>375</v>
      </c>
      <c r="G7" s="46">
        <v>4.7500000000000001E-2</v>
      </c>
      <c r="H7" s="47">
        <v>2715089</v>
      </c>
    </row>
    <row r="8" spans="1:8" ht="17.100000000000001" customHeight="1" x14ac:dyDescent="0.2">
      <c r="A8" s="42">
        <v>6</v>
      </c>
      <c r="B8" s="42" t="s">
        <v>69</v>
      </c>
      <c r="C8" s="42" t="s">
        <v>70</v>
      </c>
      <c r="D8" s="43" t="s">
        <v>71</v>
      </c>
      <c r="E8" s="44" t="s">
        <v>62</v>
      </c>
      <c r="F8" s="45">
        <v>73.2</v>
      </c>
      <c r="G8" s="46">
        <v>4.5699999999999998E-2</v>
      </c>
      <c r="H8" s="47">
        <v>9691744.8000000007</v>
      </c>
    </row>
    <row r="9" spans="1:8" ht="17.100000000000001" customHeight="1" x14ac:dyDescent="0.2">
      <c r="A9" s="42">
        <v>7</v>
      </c>
      <c r="B9" s="42" t="s">
        <v>72</v>
      </c>
      <c r="C9" s="42" t="s">
        <v>73</v>
      </c>
      <c r="D9" s="43" t="s">
        <v>74</v>
      </c>
      <c r="E9" s="44" t="s">
        <v>55</v>
      </c>
      <c r="F9" s="45">
        <v>690</v>
      </c>
      <c r="G9" s="46">
        <v>2.9899999999999999E-2</v>
      </c>
      <c r="H9" s="47">
        <v>8240</v>
      </c>
    </row>
    <row r="10" spans="1:8" ht="17.100000000000001" customHeight="1" x14ac:dyDescent="0.2">
      <c r="A10" s="42">
        <v>8</v>
      </c>
      <c r="B10" s="42" t="s">
        <v>75</v>
      </c>
      <c r="C10" s="42" t="s">
        <v>76</v>
      </c>
      <c r="D10" s="43" t="s">
        <v>77</v>
      </c>
      <c r="E10" s="44" t="s">
        <v>55</v>
      </c>
      <c r="F10" s="45">
        <v>40</v>
      </c>
      <c r="G10" s="46">
        <v>2.5600000000000001E-2</v>
      </c>
      <c r="H10" s="47">
        <v>4192</v>
      </c>
    </row>
    <row r="11" spans="1:8" ht="16.5" customHeight="1" x14ac:dyDescent="0.2">
      <c r="A11" s="42">
        <v>9</v>
      </c>
      <c r="B11" s="42" t="s">
        <v>78</v>
      </c>
      <c r="C11" s="42" t="s">
        <v>79</v>
      </c>
      <c r="D11" s="43" t="s">
        <v>80</v>
      </c>
      <c r="E11" s="44" t="s">
        <v>55</v>
      </c>
      <c r="F11" s="45">
        <v>187.5</v>
      </c>
      <c r="G11" s="46">
        <v>1.35E-2</v>
      </c>
      <c r="H11" s="47">
        <v>1845609</v>
      </c>
    </row>
    <row r="12" spans="1:8" ht="17.100000000000001" customHeight="1" x14ac:dyDescent="0.2">
      <c r="A12" s="48">
        <v>10</v>
      </c>
      <c r="B12" s="48" t="s">
        <v>81</v>
      </c>
      <c r="C12" s="48" t="s">
        <v>82</v>
      </c>
      <c r="D12" s="49" t="s">
        <v>83</v>
      </c>
      <c r="E12" s="50" t="s">
        <v>62</v>
      </c>
      <c r="F12" s="51">
        <v>33.299999999999997</v>
      </c>
      <c r="G12" s="52">
        <v>6.0000000000000001E-3</v>
      </c>
      <c r="H12" s="53">
        <v>2779312.4</v>
      </c>
    </row>
    <row r="14" spans="1:8" s="39" customFormat="1" ht="19.5" customHeight="1" x14ac:dyDescent="0.2">
      <c r="A14" s="128" t="s">
        <v>84</v>
      </c>
      <c r="B14" s="128"/>
      <c r="C14" s="128"/>
      <c r="D14" s="128"/>
      <c r="E14" s="128"/>
      <c r="F14" s="128"/>
      <c r="G14" s="128"/>
      <c r="H14" s="128"/>
    </row>
    <row r="15" spans="1:8" ht="31.5" customHeight="1" x14ac:dyDescent="0.2">
      <c r="A15" s="40"/>
      <c r="B15" s="40" t="s">
        <v>48</v>
      </c>
      <c r="C15" s="40" t="s">
        <v>49</v>
      </c>
      <c r="D15" s="40" t="s">
        <v>50</v>
      </c>
      <c r="E15" s="40" t="s">
        <v>51</v>
      </c>
      <c r="F15" s="40" t="s">
        <v>41</v>
      </c>
      <c r="G15" s="40" t="s">
        <v>42</v>
      </c>
      <c r="H15" s="40" t="s">
        <v>16</v>
      </c>
    </row>
    <row r="16" spans="1:8" ht="17.100000000000001" customHeight="1" x14ac:dyDescent="0.2">
      <c r="A16" s="42">
        <v>1</v>
      </c>
      <c r="B16" s="42" t="s">
        <v>85</v>
      </c>
      <c r="C16" s="42" t="s">
        <v>86</v>
      </c>
      <c r="D16" s="43" t="s">
        <v>87</v>
      </c>
      <c r="E16" s="44" t="s">
        <v>55</v>
      </c>
      <c r="F16" s="45">
        <v>0.32</v>
      </c>
      <c r="G16" s="46">
        <v>-0.84</v>
      </c>
      <c r="H16" s="47">
        <v>30.4</v>
      </c>
    </row>
    <row r="17" spans="1:8" ht="17.100000000000001" customHeight="1" x14ac:dyDescent="0.2">
      <c r="A17" s="42">
        <v>2</v>
      </c>
      <c r="B17" s="42" t="s">
        <v>88</v>
      </c>
      <c r="C17" s="42" t="s">
        <v>89</v>
      </c>
      <c r="D17" s="43" t="s">
        <v>90</v>
      </c>
      <c r="E17" s="44" t="s">
        <v>62</v>
      </c>
      <c r="F17" s="45">
        <v>19</v>
      </c>
      <c r="G17" s="46">
        <v>-9.5200000000000007E-2</v>
      </c>
      <c r="H17" s="47">
        <v>4342</v>
      </c>
    </row>
    <row r="18" spans="1:8" ht="16.5" customHeight="1" x14ac:dyDescent="0.2">
      <c r="A18" s="42">
        <v>3</v>
      </c>
      <c r="B18" s="42" t="s">
        <v>91</v>
      </c>
      <c r="C18" s="42" t="s">
        <v>92</v>
      </c>
      <c r="D18" s="43" t="s">
        <v>93</v>
      </c>
      <c r="E18" s="44" t="s">
        <v>55</v>
      </c>
      <c r="F18" s="45">
        <v>0.9</v>
      </c>
      <c r="G18" s="46">
        <v>-7.22E-2</v>
      </c>
      <c r="H18" s="47">
        <v>2619.08</v>
      </c>
    </row>
    <row r="19" spans="1:8" ht="17.100000000000001" customHeight="1" x14ac:dyDescent="0.2">
      <c r="A19" s="42">
        <v>4</v>
      </c>
      <c r="B19" s="42" t="s">
        <v>94</v>
      </c>
      <c r="C19" s="42" t="s">
        <v>95</v>
      </c>
      <c r="D19" s="43" t="s">
        <v>96</v>
      </c>
      <c r="E19" s="44" t="s">
        <v>55</v>
      </c>
      <c r="F19" s="45">
        <v>85</v>
      </c>
      <c r="G19" s="46">
        <v>-5.5599999999999997E-2</v>
      </c>
      <c r="H19" s="47">
        <v>170</v>
      </c>
    </row>
    <row r="20" spans="1:8" ht="17.100000000000001" customHeight="1" x14ac:dyDescent="0.2">
      <c r="A20" s="42">
        <v>5</v>
      </c>
      <c r="B20" s="42" t="s">
        <v>97</v>
      </c>
      <c r="C20" s="42" t="s">
        <v>98</v>
      </c>
      <c r="D20" s="43" t="s">
        <v>99</v>
      </c>
      <c r="E20" s="44" t="s">
        <v>62</v>
      </c>
      <c r="F20" s="45">
        <v>54.4</v>
      </c>
      <c r="G20" s="46">
        <v>-4.5600000000000002E-2</v>
      </c>
      <c r="H20" s="47">
        <v>1363505.2</v>
      </c>
    </row>
    <row r="21" spans="1:8" ht="17.100000000000001" customHeight="1" x14ac:dyDescent="0.2">
      <c r="A21" s="42">
        <v>6</v>
      </c>
      <c r="B21" s="42" t="s">
        <v>100</v>
      </c>
      <c r="C21" s="42" t="s">
        <v>101</v>
      </c>
      <c r="D21" s="43" t="s">
        <v>102</v>
      </c>
      <c r="E21" s="44" t="s">
        <v>55</v>
      </c>
      <c r="F21" s="45">
        <v>13.5</v>
      </c>
      <c r="G21" s="46">
        <v>-3.5700000000000003E-2</v>
      </c>
      <c r="H21" s="47">
        <v>123078.9</v>
      </c>
    </row>
    <row r="22" spans="1:8" ht="17.100000000000001" customHeight="1" x14ac:dyDescent="0.2">
      <c r="A22" s="42">
        <v>7</v>
      </c>
      <c r="B22" s="42" t="s">
        <v>103</v>
      </c>
      <c r="C22" s="42" t="s">
        <v>104</v>
      </c>
      <c r="D22" s="43" t="s">
        <v>105</v>
      </c>
      <c r="E22" s="44" t="s">
        <v>55</v>
      </c>
      <c r="F22" s="45">
        <v>19.2</v>
      </c>
      <c r="G22" s="46">
        <v>-3.0300000000000001E-2</v>
      </c>
      <c r="H22" s="47">
        <v>10386</v>
      </c>
    </row>
    <row r="23" spans="1:8" ht="17.100000000000001" customHeight="1" x14ac:dyDescent="0.2">
      <c r="A23" s="42">
        <v>8</v>
      </c>
      <c r="B23" s="42" t="s">
        <v>106</v>
      </c>
      <c r="C23" s="42" t="s">
        <v>107</v>
      </c>
      <c r="D23" s="43" t="s">
        <v>108</v>
      </c>
      <c r="E23" s="44" t="s">
        <v>55</v>
      </c>
      <c r="F23" s="45">
        <v>5.4</v>
      </c>
      <c r="G23" s="46">
        <v>-1.8200000000000001E-2</v>
      </c>
      <c r="H23" s="47">
        <v>21018.75</v>
      </c>
    </row>
    <row r="24" spans="1:8" ht="17.100000000000001" customHeight="1" x14ac:dyDescent="0.2">
      <c r="A24" s="42">
        <v>9</v>
      </c>
      <c r="B24" s="42" t="s">
        <v>109</v>
      </c>
      <c r="C24" s="42" t="s">
        <v>110</v>
      </c>
      <c r="D24" s="43" t="s">
        <v>111</v>
      </c>
      <c r="E24" s="44" t="s">
        <v>62</v>
      </c>
      <c r="F24" s="45">
        <v>22.6</v>
      </c>
      <c r="G24" s="46">
        <v>-8.8000000000000005E-3</v>
      </c>
      <c r="H24" s="47">
        <v>1261586.7</v>
      </c>
    </row>
    <row r="25" spans="1:8" ht="17.100000000000001" customHeight="1" x14ac:dyDescent="0.2">
      <c r="A25" s="48">
        <v>10</v>
      </c>
      <c r="B25" s="48" t="s">
        <v>112</v>
      </c>
      <c r="C25" s="48" t="s">
        <v>112</v>
      </c>
      <c r="D25" s="49" t="s">
        <v>112</v>
      </c>
      <c r="E25" s="50" t="s">
        <v>112</v>
      </c>
      <c r="F25" s="51" t="s">
        <v>112</v>
      </c>
      <c r="G25" s="52" t="s">
        <v>112</v>
      </c>
      <c r="H25" s="53" t="s">
        <v>112</v>
      </c>
    </row>
    <row r="28" spans="1:8" s="39" customFormat="1" ht="22.5" customHeight="1" x14ac:dyDescent="0.2">
      <c r="A28" s="128" t="s">
        <v>113</v>
      </c>
      <c r="B28" s="128"/>
      <c r="C28" s="128"/>
      <c r="D28" s="128"/>
      <c r="E28" s="128"/>
      <c r="F28" s="128"/>
      <c r="G28" s="128"/>
      <c r="H28" s="128"/>
    </row>
    <row r="29" spans="1:8" ht="31.5" customHeight="1" x14ac:dyDescent="0.2">
      <c r="A29" s="40"/>
      <c r="B29" s="78" t="s">
        <v>48</v>
      </c>
      <c r="C29" s="78" t="s">
        <v>49</v>
      </c>
      <c r="D29" s="78" t="s">
        <v>50</v>
      </c>
      <c r="E29" s="78" t="s">
        <v>51</v>
      </c>
      <c r="F29" s="78" t="s">
        <v>41</v>
      </c>
      <c r="G29" s="78" t="s">
        <v>42</v>
      </c>
      <c r="H29" s="78" t="s">
        <v>16</v>
      </c>
    </row>
    <row r="30" spans="1:8" ht="16.5" customHeight="1" x14ac:dyDescent="0.2">
      <c r="A30" s="42">
        <v>1</v>
      </c>
      <c r="B30" s="42" t="s">
        <v>69</v>
      </c>
      <c r="C30" s="42" t="s">
        <v>70</v>
      </c>
      <c r="D30" s="43" t="s">
        <v>71</v>
      </c>
      <c r="E30" s="44" t="s">
        <v>62</v>
      </c>
      <c r="F30" s="45">
        <v>73.2</v>
      </c>
      <c r="G30" s="46">
        <v>4.5699999999999998E-2</v>
      </c>
      <c r="H30" s="47">
        <v>9691744.8000000007</v>
      </c>
    </row>
    <row r="31" spans="1:8" ht="16.5" customHeight="1" x14ac:dyDescent="0.2">
      <c r="A31" s="42">
        <v>2</v>
      </c>
      <c r="B31" s="42" t="s">
        <v>59</v>
      </c>
      <c r="C31" s="42" t="s">
        <v>60</v>
      </c>
      <c r="D31" s="43" t="s">
        <v>61</v>
      </c>
      <c r="E31" s="44" t="s">
        <v>62</v>
      </c>
      <c r="F31" s="45">
        <v>62</v>
      </c>
      <c r="G31" s="46">
        <v>0.11509999999999999</v>
      </c>
      <c r="H31" s="47">
        <v>5510978.2000000002</v>
      </c>
    </row>
    <row r="32" spans="1:8" ht="16.5" customHeight="1" x14ac:dyDescent="0.2">
      <c r="A32" s="42">
        <v>3</v>
      </c>
      <c r="B32" s="42" t="s">
        <v>81</v>
      </c>
      <c r="C32" s="42" t="s">
        <v>82</v>
      </c>
      <c r="D32" s="43" t="s">
        <v>83</v>
      </c>
      <c r="E32" s="44" t="s">
        <v>62</v>
      </c>
      <c r="F32" s="45">
        <v>33.299999999999997</v>
      </c>
      <c r="G32" s="46">
        <v>6.0000000000000001E-3</v>
      </c>
      <c r="H32" s="47">
        <v>2779312.4</v>
      </c>
    </row>
    <row r="33" spans="1:8" ht="16.5" customHeight="1" x14ac:dyDescent="0.2">
      <c r="A33" s="42">
        <v>4</v>
      </c>
      <c r="B33" s="42" t="s">
        <v>66</v>
      </c>
      <c r="C33" s="42" t="s">
        <v>67</v>
      </c>
      <c r="D33" s="43" t="s">
        <v>68</v>
      </c>
      <c r="E33" s="44" t="s">
        <v>62</v>
      </c>
      <c r="F33" s="45">
        <v>375</v>
      </c>
      <c r="G33" s="46">
        <v>4.7500000000000001E-2</v>
      </c>
      <c r="H33" s="47">
        <v>2715089</v>
      </c>
    </row>
    <row r="34" spans="1:8" ht="16.5" customHeight="1" x14ac:dyDescent="0.2">
      <c r="A34" s="42">
        <v>5</v>
      </c>
      <c r="B34" s="42" t="s">
        <v>114</v>
      </c>
      <c r="C34" s="42" t="s">
        <v>115</v>
      </c>
      <c r="D34" s="43" t="s">
        <v>116</v>
      </c>
      <c r="E34" s="44" t="s">
        <v>55</v>
      </c>
      <c r="F34" s="45">
        <v>86.5</v>
      </c>
      <c r="G34" s="46">
        <v>0</v>
      </c>
      <c r="H34" s="47">
        <v>2438089</v>
      </c>
    </row>
    <row r="35" spans="1:8" ht="16.5" customHeight="1" x14ac:dyDescent="0.2">
      <c r="A35" s="42">
        <v>6</v>
      </c>
      <c r="B35" s="42" t="s">
        <v>117</v>
      </c>
      <c r="C35" s="42" t="s">
        <v>118</v>
      </c>
      <c r="D35" s="43" t="s">
        <v>119</v>
      </c>
      <c r="E35" s="44" t="s">
        <v>62</v>
      </c>
      <c r="F35" s="45">
        <v>18</v>
      </c>
      <c r="G35" s="46">
        <v>0</v>
      </c>
      <c r="H35" s="47">
        <v>2210303.6</v>
      </c>
    </row>
    <row r="36" spans="1:8" ht="16.5" customHeight="1" x14ac:dyDescent="0.2">
      <c r="A36" s="42">
        <v>7</v>
      </c>
      <c r="B36" s="42" t="s">
        <v>78</v>
      </c>
      <c r="C36" s="42" t="s">
        <v>79</v>
      </c>
      <c r="D36" s="43" t="s">
        <v>80</v>
      </c>
      <c r="E36" s="44" t="s">
        <v>55</v>
      </c>
      <c r="F36" s="45">
        <v>187.5</v>
      </c>
      <c r="G36" s="46">
        <v>1.35E-2</v>
      </c>
      <c r="H36" s="47">
        <v>1845609</v>
      </c>
    </row>
    <row r="37" spans="1:8" ht="16.5" customHeight="1" x14ac:dyDescent="0.2">
      <c r="A37" s="42">
        <v>8</v>
      </c>
      <c r="B37" s="42" t="s">
        <v>97</v>
      </c>
      <c r="C37" s="42" t="s">
        <v>98</v>
      </c>
      <c r="D37" s="43" t="s">
        <v>99</v>
      </c>
      <c r="E37" s="44" t="s">
        <v>62</v>
      </c>
      <c r="F37" s="45">
        <v>54.4</v>
      </c>
      <c r="G37" s="46">
        <v>-4.5600000000000002E-2</v>
      </c>
      <c r="H37" s="47">
        <v>1363505.2</v>
      </c>
    </row>
    <row r="38" spans="1:8" ht="16.5" customHeight="1" x14ac:dyDescent="0.2">
      <c r="A38" s="42">
        <v>9</v>
      </c>
      <c r="B38" s="42" t="s">
        <v>109</v>
      </c>
      <c r="C38" s="42" t="s">
        <v>110</v>
      </c>
      <c r="D38" s="43" t="s">
        <v>111</v>
      </c>
      <c r="E38" s="44" t="s">
        <v>62</v>
      </c>
      <c r="F38" s="45">
        <v>22.6</v>
      </c>
      <c r="G38" s="46">
        <v>-8.8000000000000005E-3</v>
      </c>
      <c r="H38" s="47">
        <v>1261586.7</v>
      </c>
    </row>
    <row r="39" spans="1:8" ht="16.5" customHeight="1" x14ac:dyDescent="0.2">
      <c r="A39" s="48">
        <v>10</v>
      </c>
      <c r="B39" s="48" t="s">
        <v>100</v>
      </c>
      <c r="C39" s="48" t="s">
        <v>101</v>
      </c>
      <c r="D39" s="49" t="s">
        <v>102</v>
      </c>
      <c r="E39" s="50" t="s">
        <v>55</v>
      </c>
      <c r="F39" s="51">
        <v>13.5</v>
      </c>
      <c r="G39" s="52">
        <v>-3.5700000000000003E-2</v>
      </c>
      <c r="H39" s="53">
        <v>123078.9</v>
      </c>
    </row>
    <row r="40" spans="1:8" ht="16.5" customHeight="1" x14ac:dyDescent="0.2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">
      <c r="B42" s="60" t="s">
        <v>120</v>
      </c>
      <c r="C42" s="61" t="s">
        <v>121</v>
      </c>
    </row>
    <row r="43" spans="1:8" ht="15" customHeight="1" x14ac:dyDescent="0.2">
      <c r="B43" s="61"/>
      <c r="C43" s="61" t="s">
        <v>122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2"/>
  <sheetViews>
    <sheetView showGridLines="0" topLeftCell="G1" zoomScale="140" zoomScaleNormal="140" workbookViewId="0">
      <pane ySplit="1" topLeftCell="A2" activePane="bottomLeft" state="frozen"/>
      <selection pane="bottomLeft" activeCell="N7" sqref="N7"/>
    </sheetView>
  </sheetViews>
  <sheetFormatPr defaultColWidth="6.5703125" defaultRowHeight="14.1" customHeight="1" x14ac:dyDescent="0.2"/>
  <cols>
    <col min="1" max="1" width="10.7109375" style="75" customWidth="1"/>
    <col min="2" max="2" width="13.5703125" style="75" customWidth="1"/>
    <col min="3" max="3" width="28.42578125" style="76" customWidth="1"/>
    <col min="4" max="4" width="8.28515625" style="77" customWidth="1"/>
    <col min="5" max="5" width="8.5703125" style="77" customWidth="1"/>
    <col min="6" max="6" width="12.42578125" style="66" customWidth="1"/>
    <col min="7" max="7" width="7.5703125" style="66" customWidth="1"/>
    <col min="8" max="11" width="9.140625" style="66" customWidth="1"/>
    <col min="12" max="12" width="10.28515625" style="66" customWidth="1"/>
    <col min="13" max="13" width="8.7109375" style="66" customWidth="1"/>
    <col min="14" max="14" width="10.28515625" style="66" customWidth="1"/>
    <col min="15" max="15" width="8.5703125" style="66" customWidth="1"/>
    <col min="16" max="16" width="10.28515625" style="66" customWidth="1"/>
    <col min="17" max="18" width="9.140625" style="66" customWidth="1"/>
    <col min="19" max="19" width="18.140625" style="66" customWidth="1"/>
  </cols>
  <sheetData>
    <row r="1" spans="1:19" s="17" customFormat="1" ht="31.5" customHeight="1" x14ac:dyDescent="0.15">
      <c r="A1" s="94" t="s">
        <v>48</v>
      </c>
      <c r="B1" s="94" t="s">
        <v>49</v>
      </c>
      <c r="C1" s="94" t="s">
        <v>50</v>
      </c>
      <c r="D1" s="95" t="s">
        <v>51</v>
      </c>
      <c r="E1" s="95" t="s">
        <v>123</v>
      </c>
      <c r="F1" s="95" t="s">
        <v>124</v>
      </c>
      <c r="G1" s="95" t="s">
        <v>125</v>
      </c>
      <c r="H1" s="95" t="s">
        <v>38</v>
      </c>
      <c r="I1" s="95" t="s">
        <v>39</v>
      </c>
      <c r="J1" s="95" t="s">
        <v>40</v>
      </c>
      <c r="K1" s="95" t="s">
        <v>41</v>
      </c>
      <c r="L1" s="95" t="s">
        <v>126</v>
      </c>
      <c r="M1" s="95" t="s">
        <v>26</v>
      </c>
      <c r="N1" s="95" t="s">
        <v>16</v>
      </c>
      <c r="O1" s="95" t="s">
        <v>27</v>
      </c>
      <c r="P1" s="95" t="s">
        <v>42</v>
      </c>
      <c r="Q1" s="95" t="s">
        <v>127</v>
      </c>
      <c r="R1" s="95" t="s">
        <v>128</v>
      </c>
      <c r="S1" s="95" t="s">
        <v>28</v>
      </c>
    </row>
    <row r="2" spans="1:19" s="64" customFormat="1" ht="15" customHeight="1" x14ac:dyDescent="0.2">
      <c r="A2" s="96" t="s">
        <v>94</v>
      </c>
      <c r="B2" s="96" t="s">
        <v>95</v>
      </c>
      <c r="C2" s="97" t="s">
        <v>96</v>
      </c>
      <c r="D2" s="98" t="s">
        <v>55</v>
      </c>
      <c r="E2" s="98" t="s">
        <v>129</v>
      </c>
      <c r="F2" s="99" t="s">
        <v>112</v>
      </c>
      <c r="G2" s="99">
        <v>160</v>
      </c>
      <c r="H2" s="99">
        <v>85</v>
      </c>
      <c r="I2" s="99">
        <v>85</v>
      </c>
      <c r="J2" s="99">
        <v>85</v>
      </c>
      <c r="K2" s="99">
        <v>85</v>
      </c>
      <c r="L2" s="99">
        <v>85</v>
      </c>
      <c r="M2" s="100">
        <v>2</v>
      </c>
      <c r="N2" s="100">
        <v>170</v>
      </c>
      <c r="O2" s="100">
        <v>2</v>
      </c>
      <c r="P2" s="101">
        <v>-5.5599999999999997E-2</v>
      </c>
      <c r="Q2" s="99">
        <v>93</v>
      </c>
      <c r="R2" s="99">
        <v>85</v>
      </c>
      <c r="S2" s="100">
        <v>17000000</v>
      </c>
    </row>
    <row r="3" spans="1:19" ht="15" customHeight="1" x14ac:dyDescent="0.2">
      <c r="A3" s="96" t="s">
        <v>78</v>
      </c>
      <c r="B3" s="96" t="s">
        <v>79</v>
      </c>
      <c r="C3" s="97" t="s">
        <v>80</v>
      </c>
      <c r="D3" s="98" t="s">
        <v>55</v>
      </c>
      <c r="E3" s="98" t="s">
        <v>130</v>
      </c>
      <c r="F3" s="99">
        <v>186</v>
      </c>
      <c r="G3" s="99">
        <v>187.5</v>
      </c>
      <c r="H3" s="99">
        <v>185.5</v>
      </c>
      <c r="I3" s="99">
        <v>189</v>
      </c>
      <c r="J3" s="99">
        <v>183.5</v>
      </c>
      <c r="K3" s="99">
        <v>187.5</v>
      </c>
      <c r="L3" s="99">
        <v>185.76840000000001</v>
      </c>
      <c r="M3" s="100">
        <v>9935</v>
      </c>
      <c r="N3" s="100">
        <v>1845609</v>
      </c>
      <c r="O3" s="100">
        <v>146</v>
      </c>
      <c r="P3" s="101">
        <v>1.35E-2</v>
      </c>
      <c r="Q3" s="99">
        <v>228</v>
      </c>
      <c r="R3" s="99">
        <v>171</v>
      </c>
      <c r="S3" s="100">
        <v>151495687.5</v>
      </c>
    </row>
    <row r="4" spans="1:19" ht="15" customHeight="1" x14ac:dyDescent="0.2">
      <c r="A4" s="96" t="s">
        <v>106</v>
      </c>
      <c r="B4" s="96" t="s">
        <v>107</v>
      </c>
      <c r="C4" s="97" t="s">
        <v>108</v>
      </c>
      <c r="D4" s="98" t="s">
        <v>55</v>
      </c>
      <c r="E4" s="98" t="s">
        <v>129</v>
      </c>
      <c r="F4" s="99">
        <v>5.2</v>
      </c>
      <c r="G4" s="99">
        <v>5.75</v>
      </c>
      <c r="H4" s="99">
        <v>5.35</v>
      </c>
      <c r="I4" s="99">
        <v>5.4</v>
      </c>
      <c r="J4" s="99">
        <v>5.35</v>
      </c>
      <c r="K4" s="99">
        <v>5.4</v>
      </c>
      <c r="L4" s="99">
        <v>5.3551000000000002</v>
      </c>
      <c r="M4" s="100">
        <v>3925</v>
      </c>
      <c r="N4" s="100">
        <v>21018.75</v>
      </c>
      <c r="O4" s="100">
        <v>10</v>
      </c>
      <c r="P4" s="101">
        <v>-1.8200000000000001E-2</v>
      </c>
      <c r="Q4" s="99">
        <v>5.95</v>
      </c>
      <c r="R4" s="99">
        <v>3.02</v>
      </c>
      <c r="S4" s="100">
        <v>11825373.6</v>
      </c>
    </row>
    <row r="5" spans="1:19" ht="15" customHeight="1" x14ac:dyDescent="0.2">
      <c r="A5" s="96" t="s">
        <v>85</v>
      </c>
      <c r="B5" s="96" t="s">
        <v>86</v>
      </c>
      <c r="C5" s="97" t="s">
        <v>87</v>
      </c>
      <c r="D5" s="98" t="s">
        <v>55</v>
      </c>
      <c r="E5" s="98" t="s">
        <v>129</v>
      </c>
      <c r="F5" s="99">
        <v>0.32</v>
      </c>
      <c r="G5" s="99">
        <v>2</v>
      </c>
      <c r="H5" s="99">
        <v>0.32</v>
      </c>
      <c r="I5" s="99">
        <v>0.32</v>
      </c>
      <c r="J5" s="99">
        <v>0.32</v>
      </c>
      <c r="K5" s="99">
        <v>0.32</v>
      </c>
      <c r="L5" s="99">
        <v>0.32</v>
      </c>
      <c r="M5" s="100">
        <v>95</v>
      </c>
      <c r="N5" s="100">
        <v>30.4</v>
      </c>
      <c r="O5" s="100">
        <v>2</v>
      </c>
      <c r="P5" s="101">
        <v>-0.84</v>
      </c>
      <c r="Q5" s="99">
        <v>2</v>
      </c>
      <c r="R5" s="99">
        <v>0.3</v>
      </c>
      <c r="S5" s="100">
        <v>157245.76000000001</v>
      </c>
    </row>
    <row r="6" spans="1:19" ht="15" customHeight="1" x14ac:dyDescent="0.2">
      <c r="A6" s="96" t="s">
        <v>103</v>
      </c>
      <c r="B6" s="96" t="s">
        <v>104</v>
      </c>
      <c r="C6" s="97" t="s">
        <v>105</v>
      </c>
      <c r="D6" s="98" t="s">
        <v>55</v>
      </c>
      <c r="E6" s="98" t="s">
        <v>129</v>
      </c>
      <c r="F6" s="99">
        <v>19.2</v>
      </c>
      <c r="G6" s="99">
        <v>19.8</v>
      </c>
      <c r="H6" s="99">
        <v>19.399999999999999</v>
      </c>
      <c r="I6" s="99">
        <v>19.399999999999999</v>
      </c>
      <c r="J6" s="99">
        <v>19</v>
      </c>
      <c r="K6" s="99">
        <v>19.2</v>
      </c>
      <c r="L6" s="99">
        <v>19.162400000000002</v>
      </c>
      <c r="M6" s="100">
        <v>542</v>
      </c>
      <c r="N6" s="100">
        <v>10386</v>
      </c>
      <c r="O6" s="100">
        <v>12</v>
      </c>
      <c r="P6" s="101">
        <v>-3.0300000000000001E-2</v>
      </c>
      <c r="Q6" s="99">
        <v>21.4</v>
      </c>
      <c r="R6" s="99">
        <v>19</v>
      </c>
      <c r="S6" s="100">
        <v>34442284.799999997</v>
      </c>
    </row>
    <row r="7" spans="1:19" ht="15" customHeight="1" x14ac:dyDescent="0.2">
      <c r="A7" s="96" t="s">
        <v>131</v>
      </c>
      <c r="B7" s="96" t="s">
        <v>132</v>
      </c>
      <c r="C7" s="97" t="s">
        <v>133</v>
      </c>
      <c r="D7" s="98" t="s">
        <v>62</v>
      </c>
      <c r="E7" s="98" t="s">
        <v>130</v>
      </c>
      <c r="F7" s="99">
        <v>1.43</v>
      </c>
      <c r="G7" s="99">
        <v>1.44</v>
      </c>
      <c r="H7" s="99">
        <v>1.43</v>
      </c>
      <c r="I7" s="99">
        <v>1.44</v>
      </c>
      <c r="J7" s="99">
        <v>1.42</v>
      </c>
      <c r="K7" s="99">
        <v>1.43</v>
      </c>
      <c r="L7" s="99">
        <v>1.4287000000000001</v>
      </c>
      <c r="M7" s="100">
        <v>86027</v>
      </c>
      <c r="N7" s="100">
        <v>122910.22</v>
      </c>
      <c r="O7" s="100">
        <v>105</v>
      </c>
      <c r="P7" s="101">
        <v>0</v>
      </c>
      <c r="Q7" s="99">
        <v>2.86</v>
      </c>
      <c r="R7" s="99">
        <v>1.4</v>
      </c>
      <c r="S7" s="100">
        <v>24068098.34</v>
      </c>
    </row>
    <row r="8" spans="1:19" ht="15" customHeight="1" x14ac:dyDescent="0.2">
      <c r="A8" s="96" t="s">
        <v>114</v>
      </c>
      <c r="B8" s="96" t="s">
        <v>115</v>
      </c>
      <c r="C8" s="97" t="s">
        <v>116</v>
      </c>
      <c r="D8" s="98" t="s">
        <v>55</v>
      </c>
      <c r="E8" s="98" t="s">
        <v>130</v>
      </c>
      <c r="F8" s="99">
        <v>86.5</v>
      </c>
      <c r="G8" s="99" t="s">
        <v>112</v>
      </c>
      <c r="H8" s="99">
        <v>86.5</v>
      </c>
      <c r="I8" s="99">
        <v>86.5</v>
      </c>
      <c r="J8" s="99">
        <v>86.5</v>
      </c>
      <c r="K8" s="99">
        <v>86.5</v>
      </c>
      <c r="L8" s="99">
        <v>86.5</v>
      </c>
      <c r="M8" s="100">
        <v>28186</v>
      </c>
      <c r="N8" s="100">
        <v>2438089</v>
      </c>
      <c r="O8" s="100">
        <v>28</v>
      </c>
      <c r="P8" s="101">
        <v>0</v>
      </c>
      <c r="Q8" s="99">
        <v>87</v>
      </c>
      <c r="R8" s="99">
        <v>51</v>
      </c>
      <c r="S8" s="100">
        <v>213712263</v>
      </c>
    </row>
    <row r="9" spans="1:19" ht="15" customHeight="1" x14ac:dyDescent="0.2">
      <c r="A9" s="96" t="s">
        <v>69</v>
      </c>
      <c r="B9" s="96" t="s">
        <v>70</v>
      </c>
      <c r="C9" s="97" t="s">
        <v>71</v>
      </c>
      <c r="D9" s="98" t="s">
        <v>62</v>
      </c>
      <c r="E9" s="98" t="s">
        <v>130</v>
      </c>
      <c r="F9" s="99">
        <v>72.8</v>
      </c>
      <c r="G9" s="99">
        <v>73</v>
      </c>
      <c r="H9" s="99">
        <v>70.2</v>
      </c>
      <c r="I9" s="99">
        <v>74.8</v>
      </c>
      <c r="J9" s="99">
        <v>69.599999999999994</v>
      </c>
      <c r="K9" s="99">
        <v>73.2</v>
      </c>
      <c r="L9" s="99">
        <v>72.906999999999996</v>
      </c>
      <c r="M9" s="100">
        <v>132933</v>
      </c>
      <c r="N9" s="100">
        <v>9691744.8000000007</v>
      </c>
      <c r="O9" s="100">
        <v>759</v>
      </c>
      <c r="P9" s="101">
        <v>4.5699999999999998E-2</v>
      </c>
      <c r="Q9" s="99">
        <v>74.8</v>
      </c>
      <c r="R9" s="99">
        <v>56.2</v>
      </c>
      <c r="S9" s="100">
        <v>2400480393.5999999</v>
      </c>
    </row>
    <row r="10" spans="1:19" ht="15" customHeight="1" x14ac:dyDescent="0.2">
      <c r="A10" s="96" t="s">
        <v>91</v>
      </c>
      <c r="B10" s="96" t="s">
        <v>92</v>
      </c>
      <c r="C10" s="97" t="s">
        <v>93</v>
      </c>
      <c r="D10" s="98" t="s">
        <v>55</v>
      </c>
      <c r="E10" s="98" t="s">
        <v>129</v>
      </c>
      <c r="F10" s="99" t="s">
        <v>112</v>
      </c>
      <c r="G10" s="99">
        <v>1.2</v>
      </c>
      <c r="H10" s="99">
        <v>1.5</v>
      </c>
      <c r="I10" s="99">
        <v>1.5</v>
      </c>
      <c r="J10" s="99">
        <v>0.9</v>
      </c>
      <c r="K10" s="99">
        <v>0.9</v>
      </c>
      <c r="L10" s="99">
        <v>1.2406999999999999</v>
      </c>
      <c r="M10" s="100">
        <v>2111</v>
      </c>
      <c r="N10" s="100">
        <v>2619.08</v>
      </c>
      <c r="O10" s="100">
        <v>19</v>
      </c>
      <c r="P10" s="101">
        <v>-7.22E-2</v>
      </c>
      <c r="Q10" s="99">
        <v>1.5</v>
      </c>
      <c r="R10" s="99">
        <v>0.8</v>
      </c>
      <c r="S10" s="100">
        <v>3518890.2</v>
      </c>
    </row>
    <row r="11" spans="1:19" ht="15" customHeight="1" x14ac:dyDescent="0.2">
      <c r="A11" s="96" t="s">
        <v>109</v>
      </c>
      <c r="B11" s="96" t="s">
        <v>110</v>
      </c>
      <c r="C11" s="97" t="s">
        <v>111</v>
      </c>
      <c r="D11" s="98" t="s">
        <v>62</v>
      </c>
      <c r="E11" s="98" t="s">
        <v>130</v>
      </c>
      <c r="F11" s="99">
        <v>22.6</v>
      </c>
      <c r="G11" s="99">
        <v>22.9</v>
      </c>
      <c r="H11" s="99">
        <v>22.8</v>
      </c>
      <c r="I11" s="99">
        <v>23.5</v>
      </c>
      <c r="J11" s="99">
        <v>22.4</v>
      </c>
      <c r="K11" s="99">
        <v>22.6</v>
      </c>
      <c r="L11" s="99">
        <v>22.780100000000001</v>
      </c>
      <c r="M11" s="100">
        <v>55381</v>
      </c>
      <c r="N11" s="100">
        <v>1261586.7</v>
      </c>
      <c r="O11" s="100">
        <v>253</v>
      </c>
      <c r="P11" s="101">
        <v>-8.8000000000000005E-3</v>
      </c>
      <c r="Q11" s="99">
        <v>28.9</v>
      </c>
      <c r="R11" s="99">
        <v>22.4</v>
      </c>
      <c r="S11" s="100">
        <v>316400000</v>
      </c>
    </row>
    <row r="12" spans="1:19" ht="15" customHeight="1" x14ac:dyDescent="0.2">
      <c r="A12" s="96" t="s">
        <v>88</v>
      </c>
      <c r="B12" s="96" t="s">
        <v>89</v>
      </c>
      <c r="C12" s="97" t="s">
        <v>90</v>
      </c>
      <c r="D12" s="98" t="s">
        <v>62</v>
      </c>
      <c r="E12" s="98" t="s">
        <v>129</v>
      </c>
      <c r="F12" s="99">
        <v>18</v>
      </c>
      <c r="G12" s="99">
        <v>20</v>
      </c>
      <c r="H12" s="99">
        <v>20</v>
      </c>
      <c r="I12" s="99">
        <v>20</v>
      </c>
      <c r="J12" s="99">
        <v>19</v>
      </c>
      <c r="K12" s="99">
        <v>19</v>
      </c>
      <c r="L12" s="99">
        <v>19.826499999999999</v>
      </c>
      <c r="M12" s="100">
        <v>219</v>
      </c>
      <c r="N12" s="100">
        <v>4342</v>
      </c>
      <c r="O12" s="100">
        <v>11</v>
      </c>
      <c r="P12" s="101">
        <v>-9.5200000000000007E-2</v>
      </c>
      <c r="Q12" s="99">
        <v>28</v>
      </c>
      <c r="R12" s="99">
        <v>19</v>
      </c>
      <c r="S12" s="100">
        <v>115727917</v>
      </c>
    </row>
    <row r="13" spans="1:19" ht="15" customHeight="1" x14ac:dyDescent="0.2">
      <c r="A13" s="96" t="s">
        <v>59</v>
      </c>
      <c r="B13" s="96" t="s">
        <v>60</v>
      </c>
      <c r="C13" s="97" t="s">
        <v>61</v>
      </c>
      <c r="D13" s="98" t="s">
        <v>62</v>
      </c>
      <c r="E13" s="98" t="s">
        <v>130</v>
      </c>
      <c r="F13" s="99">
        <v>62</v>
      </c>
      <c r="G13" s="99">
        <v>62.2</v>
      </c>
      <c r="H13" s="99">
        <v>56.2</v>
      </c>
      <c r="I13" s="99">
        <v>63</v>
      </c>
      <c r="J13" s="99">
        <v>56</v>
      </c>
      <c r="K13" s="99">
        <v>62</v>
      </c>
      <c r="L13" s="99">
        <v>59.825899999999997</v>
      </c>
      <c r="M13" s="100">
        <v>92117</v>
      </c>
      <c r="N13" s="100">
        <v>5510978.2000000002</v>
      </c>
      <c r="O13" s="100">
        <v>307</v>
      </c>
      <c r="P13" s="101">
        <v>0.11509999999999999</v>
      </c>
      <c r="Q13" s="99">
        <v>67.8</v>
      </c>
      <c r="R13" s="99">
        <v>54</v>
      </c>
      <c r="S13" s="100">
        <v>1240000000</v>
      </c>
    </row>
    <row r="14" spans="1:19" ht="15" customHeight="1" x14ac:dyDescent="0.2">
      <c r="A14" s="96" t="s">
        <v>66</v>
      </c>
      <c r="B14" s="96" t="s">
        <v>67</v>
      </c>
      <c r="C14" s="97" t="s">
        <v>68</v>
      </c>
      <c r="D14" s="98" t="s">
        <v>62</v>
      </c>
      <c r="E14" s="98" t="s">
        <v>130</v>
      </c>
      <c r="F14" s="99">
        <v>375</v>
      </c>
      <c r="G14" s="99">
        <v>376</v>
      </c>
      <c r="H14" s="99">
        <v>360</v>
      </c>
      <c r="I14" s="99">
        <v>375</v>
      </c>
      <c r="J14" s="99">
        <v>355</v>
      </c>
      <c r="K14" s="99">
        <v>375</v>
      </c>
      <c r="L14" s="99">
        <v>364.68619999999999</v>
      </c>
      <c r="M14" s="100">
        <v>7445</v>
      </c>
      <c r="N14" s="100">
        <v>2715089</v>
      </c>
      <c r="O14" s="100">
        <v>288</v>
      </c>
      <c r="P14" s="101">
        <v>4.7500000000000001E-2</v>
      </c>
      <c r="Q14" s="99">
        <v>375</v>
      </c>
      <c r="R14" s="99">
        <v>306</v>
      </c>
      <c r="S14" s="100">
        <v>782362875</v>
      </c>
    </row>
    <row r="15" spans="1:19" ht="15" customHeight="1" x14ac:dyDescent="0.2">
      <c r="A15" s="96" t="s">
        <v>117</v>
      </c>
      <c r="B15" s="96" t="s">
        <v>118</v>
      </c>
      <c r="C15" s="97" t="s">
        <v>119</v>
      </c>
      <c r="D15" s="98" t="s">
        <v>62</v>
      </c>
      <c r="E15" s="98" t="s">
        <v>130</v>
      </c>
      <c r="F15" s="99">
        <v>18</v>
      </c>
      <c r="G15" s="99">
        <v>18.2</v>
      </c>
      <c r="H15" s="99">
        <v>18</v>
      </c>
      <c r="I15" s="99">
        <v>18.399999999999999</v>
      </c>
      <c r="J15" s="99">
        <v>17.8</v>
      </c>
      <c r="K15" s="99">
        <v>18</v>
      </c>
      <c r="L15" s="99">
        <v>17.999400000000001</v>
      </c>
      <c r="M15" s="100">
        <v>122799</v>
      </c>
      <c r="N15" s="100">
        <v>2210303.6</v>
      </c>
      <c r="O15" s="100">
        <v>235</v>
      </c>
      <c r="P15" s="101">
        <v>0</v>
      </c>
      <c r="Q15" s="99">
        <v>18.399999999999999</v>
      </c>
      <c r="R15" s="99">
        <v>14.7</v>
      </c>
      <c r="S15" s="100">
        <v>309953916</v>
      </c>
    </row>
    <row r="16" spans="1:19" ht="15" customHeight="1" x14ac:dyDescent="0.2">
      <c r="A16" s="96" t="s">
        <v>63</v>
      </c>
      <c r="B16" s="96" t="s">
        <v>64</v>
      </c>
      <c r="C16" s="97" t="s">
        <v>65</v>
      </c>
      <c r="D16" s="98" t="s">
        <v>55</v>
      </c>
      <c r="E16" s="98" t="s">
        <v>129</v>
      </c>
      <c r="F16" s="99" t="s">
        <v>112</v>
      </c>
      <c r="G16" s="99">
        <v>35</v>
      </c>
      <c r="H16" s="99">
        <v>23.4</v>
      </c>
      <c r="I16" s="99">
        <v>23.4</v>
      </c>
      <c r="J16" s="99">
        <v>23.4</v>
      </c>
      <c r="K16" s="99">
        <v>23.4</v>
      </c>
      <c r="L16" s="99">
        <v>23.4</v>
      </c>
      <c r="M16" s="100">
        <v>21</v>
      </c>
      <c r="N16" s="100">
        <v>491.4</v>
      </c>
      <c r="O16" s="100">
        <v>1</v>
      </c>
      <c r="P16" s="101">
        <v>0.1143</v>
      </c>
      <c r="Q16" s="99">
        <v>23.4</v>
      </c>
      <c r="R16" s="99">
        <v>20.8</v>
      </c>
      <c r="S16" s="100">
        <v>4737025.8</v>
      </c>
    </row>
    <row r="17" spans="1:19" ht="15" customHeight="1" x14ac:dyDescent="0.2">
      <c r="A17" s="96" t="s">
        <v>72</v>
      </c>
      <c r="B17" s="96" t="s">
        <v>73</v>
      </c>
      <c r="C17" s="97" t="s">
        <v>74</v>
      </c>
      <c r="D17" s="98" t="s">
        <v>55</v>
      </c>
      <c r="E17" s="98" t="s">
        <v>129</v>
      </c>
      <c r="F17" s="99">
        <v>670</v>
      </c>
      <c r="G17" s="99">
        <v>700</v>
      </c>
      <c r="H17" s="99">
        <v>670</v>
      </c>
      <c r="I17" s="99">
        <v>690</v>
      </c>
      <c r="J17" s="99">
        <v>670</v>
      </c>
      <c r="K17" s="99">
        <v>690</v>
      </c>
      <c r="L17" s="99">
        <v>686.66669999999999</v>
      </c>
      <c r="M17" s="100">
        <v>12</v>
      </c>
      <c r="N17" s="100">
        <v>8240</v>
      </c>
      <c r="O17" s="100">
        <v>3</v>
      </c>
      <c r="P17" s="101">
        <v>2.9899999999999999E-2</v>
      </c>
      <c r="Q17" s="99">
        <v>690</v>
      </c>
      <c r="R17" s="99">
        <v>620</v>
      </c>
      <c r="S17" s="100">
        <v>72018750</v>
      </c>
    </row>
    <row r="18" spans="1:19" ht="15" customHeight="1" x14ac:dyDescent="0.2">
      <c r="A18" s="96" t="s">
        <v>134</v>
      </c>
      <c r="B18" s="96" t="s">
        <v>135</v>
      </c>
      <c r="C18" s="97" t="s">
        <v>136</v>
      </c>
      <c r="D18" s="98" t="s">
        <v>55</v>
      </c>
      <c r="E18" s="98" t="s">
        <v>129</v>
      </c>
      <c r="F18" s="99" t="s">
        <v>112</v>
      </c>
      <c r="G18" s="99" t="s">
        <v>112</v>
      </c>
      <c r="H18" s="99">
        <v>600</v>
      </c>
      <c r="I18" s="99">
        <v>620</v>
      </c>
      <c r="J18" s="99">
        <v>595</v>
      </c>
      <c r="K18" s="99">
        <v>620</v>
      </c>
      <c r="L18" s="99">
        <v>614.45050000000003</v>
      </c>
      <c r="M18" s="100">
        <v>91</v>
      </c>
      <c r="N18" s="100">
        <v>55915</v>
      </c>
      <c r="O18" s="100">
        <v>20</v>
      </c>
      <c r="P18" s="101">
        <v>0</v>
      </c>
      <c r="Q18" s="99">
        <v>640</v>
      </c>
      <c r="R18" s="99">
        <v>402</v>
      </c>
      <c r="S18" s="100">
        <v>115590320</v>
      </c>
    </row>
    <row r="19" spans="1:19" ht="15" customHeight="1" x14ac:dyDescent="0.2">
      <c r="A19" s="96" t="s">
        <v>56</v>
      </c>
      <c r="B19" s="96" t="s">
        <v>57</v>
      </c>
      <c r="C19" s="97" t="s">
        <v>58</v>
      </c>
      <c r="D19" s="98" t="s">
        <v>55</v>
      </c>
      <c r="E19" s="98" t="s">
        <v>129</v>
      </c>
      <c r="F19" s="99">
        <v>0.4</v>
      </c>
      <c r="G19" s="99" t="s">
        <v>112</v>
      </c>
      <c r="H19" s="99">
        <v>0.4</v>
      </c>
      <c r="I19" s="99">
        <v>0.49</v>
      </c>
      <c r="J19" s="99">
        <v>0.4</v>
      </c>
      <c r="K19" s="99">
        <v>0.49</v>
      </c>
      <c r="L19" s="99">
        <v>0.48820000000000002</v>
      </c>
      <c r="M19" s="100">
        <v>7724</v>
      </c>
      <c r="N19" s="100">
        <v>3770.81</v>
      </c>
      <c r="O19" s="100">
        <v>3</v>
      </c>
      <c r="P19" s="101">
        <v>0.1951</v>
      </c>
      <c r="Q19" s="99">
        <v>0.49</v>
      </c>
      <c r="R19" s="99">
        <v>0.4</v>
      </c>
      <c r="S19" s="100">
        <v>2098472.04</v>
      </c>
    </row>
    <row r="20" spans="1:19" ht="15" customHeight="1" x14ac:dyDescent="0.2">
      <c r="A20" s="96" t="s">
        <v>75</v>
      </c>
      <c r="B20" s="96" t="s">
        <v>76</v>
      </c>
      <c r="C20" s="97" t="s">
        <v>77</v>
      </c>
      <c r="D20" s="98" t="s">
        <v>55</v>
      </c>
      <c r="E20" s="98" t="s">
        <v>129</v>
      </c>
      <c r="F20" s="99" t="s">
        <v>112</v>
      </c>
      <c r="G20" s="99">
        <v>42</v>
      </c>
      <c r="H20" s="99">
        <v>39</v>
      </c>
      <c r="I20" s="99">
        <v>40</v>
      </c>
      <c r="J20" s="99">
        <v>39</v>
      </c>
      <c r="K20" s="99">
        <v>40</v>
      </c>
      <c r="L20" s="99">
        <v>39.9238</v>
      </c>
      <c r="M20" s="100">
        <v>105</v>
      </c>
      <c r="N20" s="100">
        <v>4192</v>
      </c>
      <c r="O20" s="100">
        <v>4</v>
      </c>
      <c r="P20" s="101">
        <v>2.5600000000000001E-2</v>
      </c>
      <c r="Q20" s="99">
        <v>42</v>
      </c>
      <c r="R20" s="99">
        <v>30</v>
      </c>
      <c r="S20" s="100">
        <v>19880880</v>
      </c>
    </row>
    <row r="21" spans="1:19" ht="15" customHeight="1" x14ac:dyDescent="0.2">
      <c r="A21" s="96" t="s">
        <v>97</v>
      </c>
      <c r="B21" s="96" t="s">
        <v>98</v>
      </c>
      <c r="C21" s="97" t="s">
        <v>99</v>
      </c>
      <c r="D21" s="98" t="s">
        <v>62</v>
      </c>
      <c r="E21" s="98" t="s">
        <v>130</v>
      </c>
      <c r="F21" s="99">
        <v>54.4</v>
      </c>
      <c r="G21" s="99">
        <v>55</v>
      </c>
      <c r="H21" s="99">
        <v>57</v>
      </c>
      <c r="I21" s="99">
        <v>57</v>
      </c>
      <c r="J21" s="99">
        <v>54.2</v>
      </c>
      <c r="K21" s="99">
        <v>54.4</v>
      </c>
      <c r="L21" s="99">
        <v>55.184800000000003</v>
      </c>
      <c r="M21" s="100">
        <v>24708</v>
      </c>
      <c r="N21" s="100">
        <v>1363505.2</v>
      </c>
      <c r="O21" s="100">
        <v>353</v>
      </c>
      <c r="P21" s="101">
        <v>-4.5600000000000002E-2</v>
      </c>
      <c r="Q21" s="99">
        <v>68.2</v>
      </c>
      <c r="R21" s="99">
        <v>52.4</v>
      </c>
      <c r="S21" s="100">
        <v>355530003.19999999</v>
      </c>
    </row>
    <row r="22" spans="1:19" ht="15" customHeight="1" x14ac:dyDescent="0.2">
      <c r="A22" s="96" t="s">
        <v>100</v>
      </c>
      <c r="B22" s="96" t="s">
        <v>101</v>
      </c>
      <c r="C22" s="97" t="s">
        <v>102</v>
      </c>
      <c r="D22" s="98" t="s">
        <v>55</v>
      </c>
      <c r="E22" s="98" t="s">
        <v>130</v>
      </c>
      <c r="F22" s="99">
        <v>13.4</v>
      </c>
      <c r="G22" s="99">
        <v>13.7</v>
      </c>
      <c r="H22" s="99">
        <v>14</v>
      </c>
      <c r="I22" s="99">
        <v>14.2</v>
      </c>
      <c r="J22" s="99">
        <v>13.4</v>
      </c>
      <c r="K22" s="99">
        <v>13.5</v>
      </c>
      <c r="L22" s="99">
        <v>13.6967</v>
      </c>
      <c r="M22" s="100">
        <v>8986</v>
      </c>
      <c r="N22" s="100">
        <v>123078.9</v>
      </c>
      <c r="O22" s="100">
        <v>33</v>
      </c>
      <c r="P22" s="101">
        <v>-3.5700000000000003E-2</v>
      </c>
      <c r="Q22" s="99">
        <v>17.7</v>
      </c>
      <c r="R22" s="99">
        <v>13.4</v>
      </c>
      <c r="S22" s="100">
        <v>38318589</v>
      </c>
    </row>
    <row r="23" spans="1:19" ht="15" customHeight="1" x14ac:dyDescent="0.2">
      <c r="A23" s="96" t="s">
        <v>52</v>
      </c>
      <c r="B23" s="96" t="s">
        <v>53</v>
      </c>
      <c r="C23" s="97" t="s">
        <v>54</v>
      </c>
      <c r="D23" s="98" t="s">
        <v>55</v>
      </c>
      <c r="E23" s="98" t="s">
        <v>129</v>
      </c>
      <c r="F23" s="99">
        <v>0.05</v>
      </c>
      <c r="G23" s="99" t="s">
        <v>112</v>
      </c>
      <c r="H23" s="99">
        <v>0.15</v>
      </c>
      <c r="I23" s="99">
        <v>0.19</v>
      </c>
      <c r="J23" s="99">
        <v>0.15</v>
      </c>
      <c r="K23" s="99">
        <v>0.19</v>
      </c>
      <c r="L23" s="99">
        <v>0.16339999999999999</v>
      </c>
      <c r="M23" s="100">
        <v>477</v>
      </c>
      <c r="N23" s="100">
        <v>77.95</v>
      </c>
      <c r="O23" s="100">
        <v>3</v>
      </c>
      <c r="P23" s="101">
        <v>0.58330000000000004</v>
      </c>
      <c r="Q23" s="99">
        <v>0.19</v>
      </c>
      <c r="R23" s="99">
        <v>0.05</v>
      </c>
      <c r="S23" s="100">
        <v>1396037.35</v>
      </c>
    </row>
    <row r="24" spans="1:19" ht="15" customHeight="1" x14ac:dyDescent="0.2">
      <c r="A24" s="96" t="s">
        <v>81</v>
      </c>
      <c r="B24" s="96" t="s">
        <v>82</v>
      </c>
      <c r="C24" s="97" t="s">
        <v>83</v>
      </c>
      <c r="D24" s="98" t="s">
        <v>62</v>
      </c>
      <c r="E24" s="98" t="s">
        <v>130</v>
      </c>
      <c r="F24" s="99">
        <v>33.299999999999997</v>
      </c>
      <c r="G24" s="99">
        <v>33.6</v>
      </c>
      <c r="H24" s="99">
        <v>33.299999999999997</v>
      </c>
      <c r="I24" s="99">
        <v>33.799999999999997</v>
      </c>
      <c r="J24" s="99">
        <v>32.9</v>
      </c>
      <c r="K24" s="99">
        <v>33.299999999999997</v>
      </c>
      <c r="L24" s="99">
        <v>33.335099999999997</v>
      </c>
      <c r="M24" s="100">
        <v>83375</v>
      </c>
      <c r="N24" s="100">
        <v>2779312.4</v>
      </c>
      <c r="O24" s="100">
        <v>266</v>
      </c>
      <c r="P24" s="101">
        <v>6.0000000000000001E-3</v>
      </c>
      <c r="Q24" s="99">
        <v>35.4</v>
      </c>
      <c r="R24" s="99">
        <v>29.3</v>
      </c>
      <c r="S24" s="100">
        <v>757080428.39999998</v>
      </c>
    </row>
    <row r="25" spans="1:19" s="65" customFormat="1" ht="14.1" customHeight="1" x14ac:dyDescent="0.2">
      <c r="A25" s="61"/>
      <c r="B25" s="61"/>
      <c r="C25" s="74"/>
    </row>
    <row r="26" spans="1:19" s="65" customFormat="1" ht="14.1" customHeight="1" x14ac:dyDescent="0.2">
      <c r="B26" s="60" t="s">
        <v>120</v>
      </c>
      <c r="C26" s="61" t="s">
        <v>137</v>
      </c>
    </row>
    <row r="27" spans="1:19" s="65" customFormat="1" ht="14.1" customHeight="1" x14ac:dyDescent="0.2">
      <c r="B27" s="61"/>
      <c r="C27" s="61" t="s">
        <v>122</v>
      </c>
    </row>
    <row r="28" spans="1:19" s="65" customFormat="1" ht="14.1" customHeight="1" x14ac:dyDescent="0.2">
      <c r="B28" s="61"/>
      <c r="C28" s="61"/>
    </row>
    <row r="29" spans="1:19" s="65" customFormat="1" ht="14.1" customHeight="1" x14ac:dyDescent="0.2">
      <c r="B29" s="61"/>
      <c r="C29" s="61"/>
    </row>
    <row r="30" spans="1:19" s="65" customFormat="1" ht="14.1" customHeight="1" x14ac:dyDescent="0.2">
      <c r="B30" s="61"/>
      <c r="C30" s="61"/>
    </row>
    <row r="31" spans="1:19" s="65" customFormat="1" ht="14.1" customHeight="1" x14ac:dyDescent="0.2">
      <c r="B31" s="60" t="s">
        <v>138</v>
      </c>
      <c r="C31" s="61" t="s">
        <v>139</v>
      </c>
    </row>
    <row r="32" spans="1:19" s="65" customFormat="1" ht="14.1" customHeight="1" x14ac:dyDescent="0.2">
      <c r="B32" s="61"/>
      <c r="C32" s="61" t="s">
        <v>140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16" customWidth="1"/>
    <col min="2" max="2" width="13.5703125" style="16" customWidth="1"/>
    <col min="3" max="3" width="24.42578125" style="16" customWidth="1"/>
    <col min="4" max="4" width="7.5703125" style="16" customWidth="1"/>
    <col min="5" max="5" width="12" style="16" customWidth="1"/>
    <col min="6" max="6" width="7.5703125" style="16" customWidth="1"/>
    <col min="7" max="7" width="8.5703125" style="16" customWidth="1"/>
    <col min="8" max="9" width="7.5703125" style="16" customWidth="1"/>
    <col min="10" max="10" width="9" style="16" customWidth="1"/>
    <col min="11" max="11" width="9.7109375" style="16" customWidth="1"/>
    <col min="12" max="12" width="9.5703125" style="16" customWidth="1"/>
    <col min="13" max="13" width="12.140625" style="16" customWidth="1"/>
    <col min="14" max="14" width="10.28515625" style="16" customWidth="1"/>
    <col min="15" max="15" width="8.140625" style="16" customWidth="1"/>
    <col min="16" max="16" width="8.7109375" style="16" customWidth="1"/>
    <col min="17" max="17" width="10.140625" style="16" customWidth="1"/>
    <col min="18" max="18" width="18.140625" style="66" customWidth="1"/>
  </cols>
  <sheetData>
    <row r="1" spans="1:18" s="63" customFormat="1" ht="33" customHeight="1" x14ac:dyDescent="0.15">
      <c r="A1" s="94" t="s">
        <v>48</v>
      </c>
      <c r="B1" s="94" t="s">
        <v>49</v>
      </c>
      <c r="C1" s="94" t="s">
        <v>50</v>
      </c>
      <c r="D1" s="94" t="s">
        <v>51</v>
      </c>
      <c r="E1" s="94" t="s">
        <v>124</v>
      </c>
      <c r="F1" s="94" t="s">
        <v>125</v>
      </c>
      <c r="G1" s="94" t="s">
        <v>38</v>
      </c>
      <c r="H1" s="94" t="s">
        <v>39</v>
      </c>
      <c r="I1" s="94" t="s">
        <v>40</v>
      </c>
      <c r="J1" s="94" t="s">
        <v>41</v>
      </c>
      <c r="K1" s="94" t="s">
        <v>126</v>
      </c>
      <c r="L1" s="94" t="s">
        <v>26</v>
      </c>
      <c r="M1" s="94" t="s">
        <v>16</v>
      </c>
      <c r="N1" s="94" t="s">
        <v>141</v>
      </c>
      <c r="O1" s="94" t="s">
        <v>142</v>
      </c>
      <c r="P1" s="94" t="s">
        <v>143</v>
      </c>
      <c r="Q1" s="94" t="s">
        <v>144</v>
      </c>
      <c r="R1" s="94" t="s">
        <v>28</v>
      </c>
    </row>
    <row r="2" spans="1:18" s="64" customFormat="1" ht="15" customHeight="1" x14ac:dyDescent="0.2">
      <c r="A2" s="97" t="s">
        <v>145</v>
      </c>
      <c r="B2" s="97" t="s">
        <v>146</v>
      </c>
      <c r="C2" s="97" t="s">
        <v>147</v>
      </c>
      <c r="D2" s="98" t="s">
        <v>148</v>
      </c>
      <c r="E2" s="99">
        <v>120</v>
      </c>
      <c r="F2" s="99">
        <v>131.22</v>
      </c>
      <c r="G2" s="99">
        <v>120</v>
      </c>
      <c r="H2" s="99">
        <v>131.22</v>
      </c>
      <c r="I2" s="99">
        <v>120</v>
      </c>
      <c r="J2" s="99">
        <v>131.22</v>
      </c>
      <c r="K2" s="99">
        <v>130.08000000000001</v>
      </c>
      <c r="L2" s="100">
        <v>33000</v>
      </c>
      <c r="M2" s="100">
        <v>42926.400000000001</v>
      </c>
      <c r="N2" s="102">
        <v>46082</v>
      </c>
      <c r="O2" s="103">
        <v>7.4999999999999997E-2</v>
      </c>
      <c r="P2" s="99">
        <v>1000</v>
      </c>
      <c r="Q2" s="99" t="s">
        <v>149</v>
      </c>
      <c r="R2" s="100">
        <v>843744.6</v>
      </c>
    </row>
    <row r="3" spans="1:18" ht="15" customHeight="1" x14ac:dyDescent="0.2">
      <c r="A3" s="97" t="s">
        <v>150</v>
      </c>
      <c r="B3" s="97" t="s">
        <v>151</v>
      </c>
      <c r="C3" s="97" t="s">
        <v>116</v>
      </c>
      <c r="D3" s="98" t="s">
        <v>148</v>
      </c>
      <c r="E3" s="99">
        <v>103</v>
      </c>
      <c r="F3" s="99">
        <v>109.99</v>
      </c>
      <c r="G3" s="99">
        <v>103</v>
      </c>
      <c r="H3" s="99">
        <v>103</v>
      </c>
      <c r="I3" s="99">
        <v>103</v>
      </c>
      <c r="J3" s="99">
        <v>103</v>
      </c>
      <c r="K3" s="99">
        <v>103</v>
      </c>
      <c r="L3" s="100">
        <v>3920</v>
      </c>
      <c r="M3" s="100">
        <v>4037.6</v>
      </c>
      <c r="N3" s="102">
        <v>45473</v>
      </c>
      <c r="O3" s="103">
        <v>0.06</v>
      </c>
      <c r="P3" s="99">
        <v>20</v>
      </c>
      <c r="Q3" s="99" t="s">
        <v>149</v>
      </c>
      <c r="R3" s="100">
        <v>1621323</v>
      </c>
    </row>
    <row r="4" spans="1:18" ht="17.100000000000001" customHeight="1" x14ac:dyDescent="0.2">
      <c r="R4" s="65"/>
    </row>
    <row r="5" spans="1:18" ht="17.100000000000001" customHeight="1" x14ac:dyDescent="0.2">
      <c r="B5" s="60" t="s">
        <v>120</v>
      </c>
      <c r="C5" s="64" t="s">
        <v>152</v>
      </c>
      <c r="R5" s="65"/>
    </row>
    <row r="6" spans="1:18" ht="17.100000000000001" customHeight="1" x14ac:dyDescent="0.2">
      <c r="B6" s="61"/>
      <c r="C6" s="64" t="s">
        <v>153</v>
      </c>
      <c r="R6" s="65"/>
    </row>
    <row r="7" spans="1:18" ht="17.100000000000001" customHeight="1" x14ac:dyDescent="0.2">
      <c r="C7" s="64" t="s">
        <v>154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3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69" customWidth="1"/>
    <col min="2" max="2" width="13.5703125" style="69" customWidth="1"/>
    <col min="3" max="3" width="25.7109375" style="70" customWidth="1"/>
    <col min="4" max="4" width="12.5703125" style="71" customWidth="1"/>
    <col min="5" max="5" width="8.42578125" style="71" customWidth="1"/>
    <col min="6" max="6" width="8.85546875" style="71" customWidth="1"/>
    <col min="7" max="9" width="8.7109375" style="71" customWidth="1"/>
    <col min="10" max="10" width="9.140625" style="71" customWidth="1"/>
    <col min="11" max="13" width="8.7109375" style="71" customWidth="1"/>
    <col min="14" max="14" width="10.28515625" style="71" customWidth="1"/>
    <col min="15" max="15" width="18.140625" style="71" customWidth="1"/>
  </cols>
  <sheetData>
    <row r="1" spans="1:15" s="67" customFormat="1" ht="31.5" customHeight="1" x14ac:dyDescent="0.15">
      <c r="A1" s="104" t="s">
        <v>48</v>
      </c>
      <c r="B1" s="105" t="s">
        <v>49</v>
      </c>
      <c r="C1" s="105" t="s">
        <v>50</v>
      </c>
      <c r="D1" s="105" t="s">
        <v>124</v>
      </c>
      <c r="E1" s="105" t="s">
        <v>125</v>
      </c>
      <c r="F1" s="105" t="s">
        <v>38</v>
      </c>
      <c r="G1" s="105" t="s">
        <v>39</v>
      </c>
      <c r="H1" s="105" t="s">
        <v>40</v>
      </c>
      <c r="I1" s="105" t="s">
        <v>41</v>
      </c>
      <c r="J1" s="104" t="s">
        <v>126</v>
      </c>
      <c r="K1" s="105" t="s">
        <v>26</v>
      </c>
      <c r="L1" s="105" t="s">
        <v>16</v>
      </c>
      <c r="M1" s="105" t="s">
        <v>27</v>
      </c>
      <c r="N1" s="105" t="s">
        <v>42</v>
      </c>
      <c r="O1" s="105" t="s">
        <v>28</v>
      </c>
    </row>
    <row r="2" spans="1:15" s="68" customFormat="1" ht="15" customHeight="1" x14ac:dyDescent="0.2">
      <c r="A2" s="106" t="s">
        <v>112</v>
      </c>
      <c r="B2" s="106" t="s">
        <v>112</v>
      </c>
      <c r="C2" s="107" t="s">
        <v>112</v>
      </c>
      <c r="D2" s="108" t="s">
        <v>112</v>
      </c>
      <c r="E2" s="108" t="s">
        <v>112</v>
      </c>
      <c r="F2" s="108" t="s">
        <v>112</v>
      </c>
      <c r="G2" s="108" t="s">
        <v>112</v>
      </c>
      <c r="H2" s="108" t="s">
        <v>112</v>
      </c>
      <c r="I2" s="108" t="s">
        <v>112</v>
      </c>
      <c r="J2" s="108" t="s">
        <v>112</v>
      </c>
      <c r="K2" s="109" t="s">
        <v>112</v>
      </c>
      <c r="L2" s="109" t="s">
        <v>112</v>
      </c>
      <c r="M2" s="109" t="s">
        <v>112</v>
      </c>
      <c r="N2" s="110" t="s">
        <v>112</v>
      </c>
      <c r="O2" s="109" t="s">
        <v>112</v>
      </c>
    </row>
  </sheetData>
  <pageMargins left="0.70866141732282995" right="0.70866141732282995" top="0.74803149606299002" bottom="0.74803149606299002" header="0.31496062992126" footer="0.31496062992126"/>
  <pageSetup paperSize="9" scale="78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"/>
  <sheetViews>
    <sheetView zoomScale="140" zoomScaleNormal="140" workbookViewId="0"/>
  </sheetViews>
  <sheetFormatPr defaultColWidth="9" defaultRowHeight="12" customHeight="1" x14ac:dyDescent="0.2"/>
  <cols>
    <col min="1" max="1" width="10.7109375" style="71" customWidth="1"/>
    <col min="2" max="2" width="13.5703125" style="71" customWidth="1"/>
    <col min="3" max="3" width="25.7109375" style="71" customWidth="1"/>
    <col min="4" max="4" width="12.7109375" style="71" customWidth="1"/>
    <col min="5" max="5" width="8.140625" style="71" customWidth="1"/>
    <col min="6" max="6" width="8" style="71" customWidth="1"/>
    <col min="7" max="8" width="7" style="71" customWidth="1"/>
    <col min="9" max="9" width="7.85546875" style="71" customWidth="1"/>
    <col min="10" max="10" width="8.85546875" style="71" customWidth="1"/>
    <col min="11" max="11" width="8" style="71" customWidth="1"/>
    <col min="12" max="15" width="9" style="71"/>
    <col min="16" max="16" width="18.140625" style="71" customWidth="1"/>
  </cols>
  <sheetData>
    <row r="1" spans="1:16" ht="31.5" customHeight="1" x14ac:dyDescent="0.2">
      <c r="A1" s="104" t="s">
        <v>48</v>
      </c>
      <c r="B1" s="105" t="s">
        <v>49</v>
      </c>
      <c r="C1" s="105" t="s">
        <v>50</v>
      </c>
      <c r="D1" s="105" t="s">
        <v>124</v>
      </c>
      <c r="E1" s="105" t="s">
        <v>125</v>
      </c>
      <c r="F1" s="105" t="s">
        <v>38</v>
      </c>
      <c r="G1" s="105" t="s">
        <v>39</v>
      </c>
      <c r="H1" s="105" t="s">
        <v>40</v>
      </c>
      <c r="I1" s="105" t="s">
        <v>155</v>
      </c>
      <c r="J1" s="105" t="s">
        <v>156</v>
      </c>
      <c r="K1" s="105" t="s">
        <v>26</v>
      </c>
      <c r="L1" s="105" t="s">
        <v>16</v>
      </c>
      <c r="M1" s="105" t="s">
        <v>157</v>
      </c>
      <c r="N1" s="105" t="s">
        <v>158</v>
      </c>
      <c r="O1" s="105" t="s">
        <v>159</v>
      </c>
      <c r="P1" s="105" t="s">
        <v>28</v>
      </c>
    </row>
    <row r="2" spans="1:16" s="68" customFormat="1" ht="15" customHeight="1" x14ac:dyDescent="0.2">
      <c r="A2" s="106" t="s">
        <v>112</v>
      </c>
      <c r="B2" s="106" t="s">
        <v>112</v>
      </c>
      <c r="C2" s="107" t="s">
        <v>112</v>
      </c>
      <c r="D2" s="108" t="s">
        <v>112</v>
      </c>
      <c r="E2" s="108" t="s">
        <v>112</v>
      </c>
      <c r="F2" s="108" t="s">
        <v>112</v>
      </c>
      <c r="G2" s="108" t="s">
        <v>112</v>
      </c>
      <c r="H2" s="108" t="s">
        <v>112</v>
      </c>
      <c r="I2" s="108" t="s">
        <v>112</v>
      </c>
      <c r="J2" s="108" t="s">
        <v>112</v>
      </c>
      <c r="K2" s="109" t="s">
        <v>112</v>
      </c>
      <c r="L2" s="109" t="s">
        <v>112</v>
      </c>
      <c r="M2" s="110" t="s">
        <v>112</v>
      </c>
      <c r="N2" s="108" t="s">
        <v>112</v>
      </c>
      <c r="O2" s="111" t="s">
        <v>112</v>
      </c>
      <c r="P2" s="109" t="s">
        <v>112</v>
      </c>
    </row>
  </sheetData>
  <pageMargins left="0.70866141732282995" right="0.70866141732282995" top="0.74803149606299002" bottom="0.74803149606299002" header="0.31496062992126" footer="0.31496062992126"/>
  <pageSetup paperSize="9" scale="77" orientation="landscape"/>
  <headerFooter>
    <oddHeader>&amp;L&amp;"Tahoma,Regular"Investicijski kuponi&amp;R&amp;"Tahoma,Bold"Ljubljanska borza - Borzni trg</oddHeader>
    <oddFooter>&amp;L&amp;D&amp;CPage &amp;P of &amp;N</oddFooter>
    <evenHeader>&amp;L&amp;"Tahoma,Regular"Investicijski kuponi&amp;R&amp;"Tahoma,Bold"Ljubljanska borza - Borzni trg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5"/>
  <sheetViews>
    <sheetView showGridLines="0" zoomScale="140" zoomScaleNormal="140" workbookViewId="0">
      <selection activeCell="E22" sqref="E22"/>
    </sheetView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2" t="s">
        <v>48</v>
      </c>
      <c r="B1" s="83" t="s">
        <v>49</v>
      </c>
      <c r="C1" s="83" t="s">
        <v>50</v>
      </c>
      <c r="D1" s="84" t="s">
        <v>51</v>
      </c>
      <c r="E1" s="85" t="s">
        <v>39</v>
      </c>
      <c r="F1" s="85" t="s">
        <v>40</v>
      </c>
      <c r="G1" s="85" t="s">
        <v>26</v>
      </c>
      <c r="H1" s="85" t="s">
        <v>16</v>
      </c>
    </row>
    <row r="2" spans="1:8" ht="10.5" customHeight="1" x14ac:dyDescent="0.2">
      <c r="A2" s="72" t="s">
        <v>17</v>
      </c>
      <c r="B2" s="72"/>
      <c r="C2" s="73"/>
      <c r="D2" s="73"/>
      <c r="E2" s="73"/>
      <c r="F2" s="73"/>
      <c r="G2" s="73"/>
      <c r="H2" s="73"/>
    </row>
    <row r="3" spans="1:8" ht="15" customHeight="1" x14ac:dyDescent="0.2">
      <c r="A3" s="86" t="s">
        <v>69</v>
      </c>
      <c r="B3" s="86" t="s">
        <v>70</v>
      </c>
      <c r="C3" s="86" t="s">
        <v>71</v>
      </c>
      <c r="D3" s="87" t="s">
        <v>62</v>
      </c>
      <c r="E3" s="88">
        <v>71.400000000000006</v>
      </c>
      <c r="F3" s="88">
        <v>71.400000000000006</v>
      </c>
      <c r="G3" s="89">
        <v>2320</v>
      </c>
      <c r="H3" s="89">
        <v>165648</v>
      </c>
    </row>
    <row r="4" spans="1:8" ht="15" customHeight="1" x14ac:dyDescent="0.2">
      <c r="A4" s="86" t="s">
        <v>66</v>
      </c>
      <c r="B4" s="86" t="s">
        <v>67</v>
      </c>
      <c r="C4" s="86" t="s">
        <v>68</v>
      </c>
      <c r="D4" s="87" t="s">
        <v>62</v>
      </c>
      <c r="E4" s="88">
        <v>358</v>
      </c>
      <c r="F4" s="88">
        <v>358</v>
      </c>
      <c r="G4" s="89">
        <v>940</v>
      </c>
      <c r="H4" s="89">
        <v>336520</v>
      </c>
    </row>
    <row r="5" spans="1:8" ht="10.5" customHeight="1" x14ac:dyDescent="0.2">
      <c r="A5" s="72" t="s">
        <v>18</v>
      </c>
      <c r="B5" s="72"/>
      <c r="C5" s="73"/>
      <c r="D5" s="73"/>
      <c r="E5" s="73"/>
      <c r="F5" s="73"/>
      <c r="G5" s="73"/>
      <c r="H5" s="73"/>
    </row>
    <row r="6" spans="1:8" ht="15" customHeight="1" x14ac:dyDescent="0.2">
      <c r="A6" s="86" t="s">
        <v>112</v>
      </c>
      <c r="B6" s="86" t="s">
        <v>112</v>
      </c>
      <c r="C6" s="86" t="s">
        <v>112</v>
      </c>
      <c r="D6" s="87" t="s">
        <v>112</v>
      </c>
      <c r="E6" s="88" t="s">
        <v>112</v>
      </c>
      <c r="F6" s="88" t="s">
        <v>112</v>
      </c>
      <c r="G6" s="89" t="s">
        <v>112</v>
      </c>
      <c r="H6" s="89" t="s">
        <v>112</v>
      </c>
    </row>
    <row r="8" spans="1:8" ht="13.5" customHeight="1" x14ac:dyDescent="0.2">
      <c r="B8" s="60" t="s">
        <v>120</v>
      </c>
      <c r="C8" s="61" t="s">
        <v>121</v>
      </c>
    </row>
    <row r="9" spans="1:8" ht="13.5" customHeight="1" x14ac:dyDescent="0.2">
      <c r="B9" s="61"/>
      <c r="C9" s="61" t="s">
        <v>122</v>
      </c>
    </row>
    <row r="10" spans="1:8" ht="13.5" customHeight="1" x14ac:dyDescent="0.2">
      <c r="B10" s="61"/>
      <c r="C10" s="65" t="s">
        <v>152</v>
      </c>
    </row>
    <row r="11" spans="1:8" ht="13.5" customHeight="1" x14ac:dyDescent="0.2">
      <c r="C11" s="65" t="s">
        <v>153</v>
      </c>
    </row>
    <row r="12" spans="1:8" ht="13.5" customHeight="1" x14ac:dyDescent="0.2">
      <c r="C12" s="65" t="s">
        <v>154</v>
      </c>
    </row>
    <row r="13" spans="1:8" ht="13.5" customHeight="1" x14ac:dyDescent="0.2">
      <c r="C13" s="65" t="s">
        <v>160</v>
      </c>
    </row>
    <row r="14" spans="1:8" ht="13.5" customHeight="1" x14ac:dyDescent="0.2">
      <c r="C14" s="65" t="s">
        <v>161</v>
      </c>
    </row>
    <row r="15" spans="1:8" ht="10.5" customHeight="1" x14ac:dyDescent="0.2">
      <c r="C15" s="16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9444B4-6D7B-47AB-8A46-E5C2169D1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7D3745-48F5-4271-BFBB-A499513AA3B3}"/>
</file>

<file path=customXml/itemProps3.xml><?xml version="1.0" encoding="utf-8"?>
<ds:datastoreItem xmlns:ds="http://schemas.openxmlformats.org/officeDocument/2006/customXml" ds:itemID="{5C0977CE-ABE7-4DB8-8A1E-BAEAADA92183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9341532c-b3d0-42a2-8e49-f63664179f35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Investicijski kuponi</vt:lpstr>
      <vt:lpstr>Svežnji</vt:lpstr>
      <vt:lpstr>Promet članov</vt:lpstr>
      <vt:lpstr>Posli članov</vt:lpstr>
      <vt:lpstr>Delnice!Print_Area</vt:lpstr>
      <vt:lpstr>Indeksi!Print_Area</vt:lpstr>
      <vt:lpstr>'Investicijski kuponi'!Print_Area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cp:keywords/>
  <dc:description/>
  <cp:lastModifiedBy>Sara Schäffer</cp:lastModifiedBy>
  <dcterms:created xsi:type="dcterms:W3CDTF">2008-06-04T14:23:06Z</dcterms:created>
  <dcterms:modified xsi:type="dcterms:W3CDTF">2020-01-22T07:51:12Z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